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tro\Retro 2018\2019 Retrospective Rating Plan Files\2019 Retrospective Rating Plan\"/>
    </mc:Choice>
  </mc:AlternateContent>
  <bookViews>
    <workbookView xWindow="120" yWindow="105" windowWidth="15180" windowHeight="8070"/>
  </bookViews>
  <sheets>
    <sheet name="Large Employers" sheetId="12" r:id="rId1"/>
    <sheet name="Small Employers" sheetId="15" r:id="rId2"/>
    <sheet name="All Employers" sheetId="16" r:id="rId3"/>
    <sheet name="Summary" sheetId="17" r:id="rId4"/>
  </sheets>
  <calcPr calcId="152511"/>
</workbook>
</file>

<file path=xl/calcChain.xml><?xml version="1.0" encoding="utf-8"?>
<calcChain xmlns="http://schemas.openxmlformats.org/spreadsheetml/2006/main">
  <c r="A55" i="17" l="1"/>
  <c r="AK55" i="17"/>
  <c r="R57" i="16"/>
  <c r="A57" i="16"/>
  <c r="R57" i="15"/>
  <c r="A57" i="15"/>
  <c r="R57" i="12" l="1"/>
  <c r="A57" i="12"/>
  <c r="X26" i="17" l="1"/>
  <c r="X12" i="17"/>
  <c r="X24" i="17"/>
  <c r="Z52" i="17"/>
  <c r="Z51" i="17"/>
  <c r="Z50" i="17"/>
  <c r="Z49" i="17"/>
  <c r="Z48" i="17"/>
  <c r="Z47" i="17"/>
  <c r="Z46" i="17"/>
  <c r="Z45" i="17"/>
  <c r="Z44" i="17"/>
  <c r="W47" i="17"/>
  <c r="W46" i="17"/>
  <c r="W49" i="17"/>
  <c r="W52" i="17"/>
  <c r="W51" i="17"/>
  <c r="W50" i="17"/>
  <c r="W45" i="17"/>
  <c r="W44" i="17"/>
  <c r="W48" i="17"/>
  <c r="X10" i="17"/>
  <c r="X52" i="17"/>
  <c r="X51" i="17"/>
  <c r="X50" i="17"/>
  <c r="X49" i="17"/>
  <c r="X48" i="17"/>
  <c r="X47" i="17"/>
  <c r="X46" i="17"/>
  <c r="X45" i="17"/>
  <c r="X44" i="17"/>
  <c r="AA45" i="17"/>
  <c r="AA52" i="17"/>
  <c r="AA44" i="17"/>
  <c r="AA47" i="17"/>
  <c r="AA46" i="17"/>
  <c r="AA51" i="17"/>
  <c r="AA50" i="17"/>
  <c r="AA49" i="17"/>
  <c r="AA48" i="17"/>
  <c r="U52" i="17"/>
  <c r="U44" i="17"/>
  <c r="U51" i="17"/>
  <c r="U46" i="17"/>
  <c r="U50" i="17"/>
  <c r="U49" i="17"/>
  <c r="U48" i="17"/>
  <c r="U47" i="17"/>
  <c r="U45" i="17"/>
  <c r="V52" i="17"/>
  <c r="V51" i="17"/>
  <c r="V50" i="17"/>
  <c r="V49" i="17"/>
  <c r="V48" i="17"/>
  <c r="V47" i="17"/>
  <c r="V46" i="17"/>
  <c r="V45" i="17"/>
  <c r="V44" i="17"/>
  <c r="Y50" i="17"/>
  <c r="Y49" i="17"/>
  <c r="Y52" i="17"/>
  <c r="Y44" i="17"/>
  <c r="Y48" i="17"/>
  <c r="Y47" i="17"/>
  <c r="Y46" i="17"/>
  <c r="Y45" i="17"/>
  <c r="Y51" i="17"/>
  <c r="X19" i="17"/>
  <c r="X28" i="17"/>
  <c r="X36" i="17"/>
  <c r="X22" i="17"/>
  <c r="X42" i="17"/>
  <c r="X31" i="17"/>
  <c r="X27" i="17"/>
  <c r="X21" i="17"/>
  <c r="X20" i="17"/>
  <c r="X17" i="17"/>
  <c r="X38" i="17"/>
  <c r="X40" i="17"/>
  <c r="X33" i="17"/>
  <c r="X25" i="17"/>
  <c r="X34" i="17"/>
  <c r="X43" i="17"/>
  <c r="X37" i="17"/>
  <c r="X18" i="17"/>
  <c r="X11" i="17"/>
  <c r="X35" i="17"/>
  <c r="X41" i="17"/>
  <c r="V41" i="17"/>
  <c r="X29" i="17"/>
  <c r="X23" i="17"/>
  <c r="X39" i="17"/>
  <c r="X32" i="17"/>
  <c r="X15" i="17"/>
  <c r="Y24" i="17"/>
  <c r="X16" i="17"/>
  <c r="X13" i="17"/>
  <c r="X14" i="17"/>
  <c r="X30" i="17"/>
  <c r="V11" i="17"/>
  <c r="Y42" i="17"/>
  <c r="V13" i="17"/>
  <c r="Y27" i="17"/>
  <c r="V31" i="17"/>
  <c r="V42" i="17"/>
  <c r="Y15" i="17"/>
  <c r="Y31" i="17"/>
  <c r="Y38" i="17"/>
  <c r="Y25" i="17"/>
  <c r="Y40" i="17"/>
  <c r="Y14" i="17"/>
  <c r="Y11" i="17"/>
  <c r="Y17" i="17"/>
  <c r="Y21" i="17"/>
  <c r="Y16" i="17"/>
  <c r="Y22" i="17"/>
  <c r="W41" i="17"/>
  <c r="Y36" i="17"/>
  <c r="Y20" i="17"/>
  <c r="Y19" i="17"/>
  <c r="Y29" i="17"/>
  <c r="Y10" i="17"/>
  <c r="Y32" i="17"/>
  <c r="Y41" i="17"/>
  <c r="Y26" i="17"/>
  <c r="Y30" i="17"/>
  <c r="Y35" i="17"/>
  <c r="Y37" i="17"/>
  <c r="Y13" i="17"/>
  <c r="Y12" i="17"/>
  <c r="Y23" i="17"/>
  <c r="V35" i="17"/>
  <c r="Y43" i="17"/>
  <c r="Y33" i="17"/>
  <c r="Y28" i="17"/>
  <c r="W30" i="17"/>
  <c r="V17" i="17"/>
  <c r="W33" i="17"/>
  <c r="W10" i="17"/>
  <c r="W37" i="17"/>
  <c r="W27" i="17"/>
  <c r="W36" i="17"/>
  <c r="W42" i="17"/>
  <c r="W28" i="17"/>
  <c r="W12" i="17"/>
  <c r="W22" i="17"/>
  <c r="W17" i="17"/>
  <c r="W18" i="17"/>
  <c r="W38" i="17"/>
  <c r="AA13" i="17"/>
  <c r="AA43" i="17"/>
  <c r="Y18" i="17"/>
  <c r="Y34" i="17"/>
  <c r="Z22" i="17"/>
  <c r="V40" i="17"/>
  <c r="V22" i="17"/>
  <c r="V29" i="17"/>
  <c r="V43" i="17"/>
  <c r="V20" i="17"/>
  <c r="V30" i="17"/>
  <c r="V25" i="17"/>
  <c r="V18" i="17"/>
  <c r="V19" i="17"/>
  <c r="V12" i="17"/>
  <c r="V34" i="17"/>
  <c r="V33" i="17"/>
  <c r="V15" i="17"/>
  <c r="V37" i="17"/>
  <c r="V23" i="17"/>
  <c r="V26" i="17"/>
  <c r="V21" i="17"/>
  <c r="V24" i="17"/>
  <c r="V38" i="17"/>
  <c r="V39" i="17"/>
  <c r="V28" i="17"/>
  <c r="W20" i="17"/>
  <c r="V10" i="17"/>
  <c r="V27" i="17"/>
  <c r="V36" i="17"/>
  <c r="V32" i="17"/>
  <c r="V14" i="17"/>
  <c r="V16" i="17"/>
  <c r="Y39" i="17"/>
  <c r="W13" i="17"/>
  <c r="W40" i="17"/>
  <c r="W23" i="17"/>
  <c r="W31" i="17"/>
  <c r="Z18" i="17"/>
  <c r="W14" i="17"/>
  <c r="W43" i="17"/>
  <c r="W24" i="17"/>
  <c r="W39" i="17"/>
  <c r="Z34" i="17"/>
  <c r="W15" i="17"/>
  <c r="W32" i="17"/>
  <c r="W25" i="17"/>
  <c r="W34" i="17"/>
  <c r="W16" i="17"/>
  <c r="W35" i="17"/>
  <c r="W26" i="17"/>
  <c r="W29" i="17"/>
  <c r="AA17" i="17"/>
  <c r="W11" i="17"/>
  <c r="W19" i="17"/>
  <c r="W21" i="17"/>
  <c r="AA28" i="17"/>
  <c r="Z43" i="17"/>
  <c r="AA26" i="17"/>
  <c r="Z25" i="17"/>
  <c r="AA41" i="17"/>
  <c r="AA19" i="17"/>
  <c r="AA39" i="17"/>
  <c r="Z28" i="17"/>
  <c r="Z33" i="17"/>
  <c r="Z20" i="17"/>
  <c r="Z36" i="17"/>
  <c r="Z15" i="17"/>
  <c r="Z41" i="17"/>
  <c r="Z42" i="17"/>
  <c r="Z26" i="17"/>
  <c r="Z16" i="17"/>
  <c r="AA40" i="17"/>
  <c r="AA25" i="17"/>
  <c r="AA37" i="17"/>
  <c r="Z11" i="17"/>
  <c r="Z19" i="17"/>
  <c r="Z29" i="17"/>
  <c r="Z37" i="17"/>
  <c r="AA36" i="17"/>
  <c r="AA27" i="17"/>
  <c r="AA33" i="17"/>
  <c r="AA15" i="17"/>
  <c r="Z12" i="17"/>
  <c r="Z21" i="17"/>
  <c r="Z30" i="17"/>
  <c r="Z38" i="17"/>
  <c r="AA12" i="17"/>
  <c r="AA31" i="17"/>
  <c r="AA20" i="17"/>
  <c r="AA30" i="17"/>
  <c r="AA23" i="17"/>
  <c r="Z13" i="17"/>
  <c r="Z23" i="17"/>
  <c r="Z31" i="17"/>
  <c r="Z39" i="17"/>
  <c r="AA34" i="17"/>
  <c r="AA18" i="17"/>
  <c r="AA14" i="17"/>
  <c r="Z14" i="17"/>
  <c r="Z24" i="17"/>
  <c r="Z32" i="17"/>
  <c r="Z40" i="17"/>
  <c r="AA35" i="17"/>
  <c r="AA29" i="17"/>
  <c r="AA38" i="17"/>
  <c r="AA10" i="17"/>
  <c r="AA16" i="17"/>
  <c r="AA22" i="17"/>
  <c r="AA24" i="17"/>
  <c r="Z10" i="17"/>
  <c r="Z17" i="17"/>
  <c r="Z27" i="17"/>
  <c r="Z35" i="17"/>
  <c r="AA32" i="17"/>
  <c r="AA11" i="17"/>
  <c r="AA21" i="17"/>
  <c r="AA42" i="17"/>
  <c r="D34" i="17" l="1"/>
  <c r="D33" i="17"/>
  <c r="D23" i="17"/>
  <c r="D25" i="17"/>
  <c r="D20" i="17"/>
  <c r="D21" i="17"/>
  <c r="D37" i="17"/>
  <c r="D32" i="17"/>
  <c r="D24" i="17"/>
  <c r="D17" i="17"/>
  <c r="D18" i="17"/>
  <c r="D19" i="17"/>
  <c r="D26" i="17"/>
  <c r="D15" i="17"/>
  <c r="D14" i="17"/>
  <c r="D35" i="17"/>
  <c r="D31" i="17"/>
  <c r="P22" i="17"/>
  <c r="AH22" i="17" s="1"/>
  <c r="P43" i="17"/>
  <c r="AH43" i="17" s="1"/>
  <c r="D16" i="17"/>
  <c r="D22" i="17"/>
  <c r="D27" i="17"/>
  <c r="D40" i="17"/>
  <c r="D41" i="17"/>
  <c r="D39" i="17"/>
  <c r="D30" i="17"/>
  <c r="D36" i="17"/>
  <c r="D29" i="17"/>
  <c r="D38" i="17"/>
  <c r="D12" i="17"/>
  <c r="D11" i="17"/>
  <c r="D28" i="17"/>
  <c r="D13" i="17"/>
  <c r="D43" i="17"/>
  <c r="D42" i="17"/>
  <c r="O50" i="17"/>
  <c r="AG50" i="17" s="1"/>
  <c r="O48" i="17"/>
  <c r="AG48" i="17" s="1"/>
  <c r="O52" i="17"/>
  <c r="AG52" i="17" s="1"/>
  <c r="O47" i="17"/>
  <c r="AG47" i="17" s="1"/>
  <c r="O45" i="17"/>
  <c r="AG45" i="17" s="1"/>
  <c r="O51" i="17"/>
  <c r="AG51" i="17" s="1"/>
  <c r="O49" i="17"/>
  <c r="AG49" i="17" s="1"/>
  <c r="O46" i="17"/>
  <c r="AG46" i="17" s="1"/>
  <c r="O44" i="17"/>
  <c r="AG44" i="17" s="1"/>
  <c r="D10" i="17"/>
  <c r="AB52" i="17"/>
  <c r="AB51" i="17"/>
  <c r="AB50" i="17"/>
  <c r="AB49" i="17"/>
  <c r="AB48" i="17"/>
  <c r="AB47" i="17"/>
  <c r="AB46" i="17"/>
  <c r="AB45" i="17"/>
  <c r="AB44" i="17"/>
  <c r="H10" i="17"/>
  <c r="I15" i="17"/>
  <c r="D52" i="17"/>
  <c r="D51" i="17"/>
  <c r="D50" i="17"/>
  <c r="D49" i="17"/>
  <c r="D48" i="17"/>
  <c r="D47" i="17"/>
  <c r="D46" i="17"/>
  <c r="D45" i="17"/>
  <c r="D44" i="17"/>
  <c r="P51" i="17"/>
  <c r="AH51" i="17" s="1"/>
  <c r="P52" i="17"/>
  <c r="AH52" i="17" s="1"/>
  <c r="P49" i="17"/>
  <c r="AH49" i="17" s="1"/>
  <c r="P47" i="17"/>
  <c r="AH47" i="17" s="1"/>
  <c r="P46" i="17"/>
  <c r="AH46" i="17" s="1"/>
  <c r="P45" i="17"/>
  <c r="AH45" i="17" s="1"/>
  <c r="P44" i="17"/>
  <c r="AH44" i="17" s="1"/>
  <c r="P50" i="17"/>
  <c r="AH50" i="17" s="1"/>
  <c r="P48" i="17"/>
  <c r="AH48" i="17" s="1"/>
  <c r="P41" i="17"/>
  <c r="AH41" i="17" s="1"/>
  <c r="G32" i="17"/>
  <c r="H28" i="17"/>
  <c r="AB20" i="17"/>
  <c r="AB14" i="17"/>
  <c r="AB28" i="17"/>
  <c r="AB29" i="17"/>
  <c r="AB12" i="17"/>
  <c r="AB17" i="17"/>
  <c r="AB13" i="17"/>
  <c r="U26" i="17"/>
  <c r="U14" i="17"/>
  <c r="U10" i="17"/>
  <c r="U30" i="17"/>
  <c r="U24" i="17"/>
  <c r="U17" i="17"/>
  <c r="AB32" i="17"/>
  <c r="U35" i="17"/>
  <c r="U20" i="17"/>
  <c r="U27" i="17"/>
  <c r="U28" i="17"/>
  <c r="U36" i="17"/>
  <c r="U41" i="17"/>
  <c r="U42" i="17"/>
  <c r="U13" i="17"/>
  <c r="U39" i="17"/>
  <c r="U33" i="17"/>
  <c r="U15" i="17"/>
  <c r="U37" i="17"/>
  <c r="U34" i="17"/>
  <c r="AB41" i="17"/>
  <c r="AB37" i="17"/>
  <c r="U31" i="17"/>
  <c r="U43" i="17"/>
  <c r="U16" i="17"/>
  <c r="U25" i="17"/>
  <c r="U29" i="17"/>
  <c r="U11" i="17"/>
  <c r="U22" i="17"/>
  <c r="U38" i="17"/>
  <c r="AB19" i="17"/>
  <c r="U40" i="17"/>
  <c r="U12" i="17"/>
  <c r="U19" i="17"/>
  <c r="U23" i="17"/>
  <c r="U18" i="17"/>
  <c r="U32" i="17"/>
  <c r="U21" i="17"/>
  <c r="AB24" i="17"/>
  <c r="AB34" i="17"/>
  <c r="AB36" i="17"/>
  <c r="AB40" i="17"/>
  <c r="AB27" i="17"/>
  <c r="AB26" i="17"/>
  <c r="AB18" i="17"/>
  <c r="AB30" i="17"/>
  <c r="AB16" i="17"/>
  <c r="AB11" i="17"/>
  <c r="AB22" i="17"/>
  <c r="AB42" i="17"/>
  <c r="AB10" i="17"/>
  <c r="AB38" i="17"/>
  <c r="AB39" i="17"/>
  <c r="AB35" i="17"/>
  <c r="AB31" i="17"/>
  <c r="AB21" i="17"/>
  <c r="AB15" i="17"/>
  <c r="AB43" i="17"/>
  <c r="AB33" i="17"/>
  <c r="AB25" i="17"/>
  <c r="AB23" i="17"/>
  <c r="P39" i="17"/>
  <c r="AH39" i="17" s="1"/>
  <c r="P15" i="17"/>
  <c r="AH15" i="17" s="1"/>
  <c r="P12" i="17"/>
  <c r="AH12" i="17" s="1"/>
  <c r="P25" i="17"/>
  <c r="AH25" i="17" s="1"/>
  <c r="P14" i="17"/>
  <c r="AH14" i="17" s="1"/>
  <c r="P23" i="17"/>
  <c r="AH23" i="17" s="1"/>
  <c r="P38" i="17"/>
  <c r="AH38" i="17" s="1"/>
  <c r="P11" i="17"/>
  <c r="AH11" i="17" s="1"/>
  <c r="P28" i="17"/>
  <c r="AH28" i="17" s="1"/>
  <c r="P13" i="17"/>
  <c r="AH13" i="17" s="1"/>
  <c r="P42" i="17"/>
  <c r="AH42" i="17" s="1"/>
  <c r="P35" i="17"/>
  <c r="AH35" i="17" s="1"/>
  <c r="P20" i="17"/>
  <c r="AH20" i="17" s="1"/>
  <c r="P34" i="17"/>
  <c r="AH34" i="17" s="1"/>
  <c r="P18" i="17"/>
  <c r="AH18" i="17" s="1"/>
  <c r="P37" i="17"/>
  <c r="AH37" i="17" s="1"/>
  <c r="P26" i="17"/>
  <c r="AH26" i="17" s="1"/>
  <c r="P10" i="17"/>
  <c r="AH10" i="17" s="1"/>
  <c r="P40" i="17"/>
  <c r="AH40" i="17" s="1"/>
  <c r="P29" i="17"/>
  <c r="AH29" i="17" s="1"/>
  <c r="P21" i="17"/>
  <c r="AH21" i="17" s="1"/>
  <c r="P17" i="17"/>
  <c r="AH17" i="17" s="1"/>
  <c r="P19" i="17"/>
  <c r="AH19" i="17" s="1"/>
  <c r="P33" i="17"/>
  <c r="AH33" i="17" s="1"/>
  <c r="P24" i="17"/>
  <c r="AH24" i="17" s="1"/>
  <c r="P32" i="17"/>
  <c r="AH32" i="17" s="1"/>
  <c r="P36" i="17"/>
  <c r="AH36" i="17" s="1"/>
  <c r="P27" i="17"/>
  <c r="AH27" i="17" s="1"/>
  <c r="P31" i="17"/>
  <c r="AH31" i="17" s="1"/>
  <c r="P16" i="17"/>
  <c r="AH16" i="17" s="1"/>
  <c r="P30" i="17"/>
  <c r="AH30" i="17" s="1"/>
  <c r="O37" i="17"/>
  <c r="AG37" i="17" s="1"/>
  <c r="O42" i="17"/>
  <c r="AG42" i="17" s="1"/>
  <c r="O39" i="17"/>
  <c r="AG39" i="17" s="1"/>
  <c r="O43" i="17"/>
  <c r="AG43" i="17" s="1"/>
  <c r="O41" i="17"/>
  <c r="AG41" i="17" s="1"/>
  <c r="O29" i="17"/>
  <c r="AG29" i="17" s="1"/>
  <c r="O40" i="17"/>
  <c r="AG40" i="17" s="1"/>
  <c r="O38" i="17"/>
  <c r="AG38" i="17" s="1"/>
  <c r="O31" i="17"/>
  <c r="AG31" i="17" s="1"/>
  <c r="O33" i="17"/>
  <c r="AG33" i="17" s="1"/>
  <c r="O26" i="17"/>
  <c r="AG26" i="17" s="1"/>
  <c r="O23" i="17"/>
  <c r="AG23" i="17" s="1"/>
  <c r="O28" i="17"/>
  <c r="AG28" i="17" s="1"/>
  <c r="O21" i="17"/>
  <c r="AG21" i="17" s="1"/>
  <c r="O20" i="17"/>
  <c r="AG20" i="17" s="1"/>
  <c r="O19" i="17"/>
  <c r="AG19" i="17" s="1"/>
  <c r="O18" i="17"/>
  <c r="AG18" i="17" s="1"/>
  <c r="O17" i="17"/>
  <c r="AG17" i="17" s="1"/>
  <c r="O16" i="17"/>
  <c r="AG16" i="17" s="1"/>
  <c r="O15" i="17"/>
  <c r="AG15" i="17" s="1"/>
  <c r="O14" i="17"/>
  <c r="AG14" i="17" s="1"/>
  <c r="O13" i="17"/>
  <c r="AG13" i="17" s="1"/>
  <c r="O12" i="17"/>
  <c r="AG12" i="17" s="1"/>
  <c r="O11" i="17"/>
  <c r="AG11" i="17" s="1"/>
  <c r="O30" i="17"/>
  <c r="AG30" i="17" s="1"/>
  <c r="O25" i="17"/>
  <c r="AG25" i="17" s="1"/>
  <c r="O35" i="17"/>
  <c r="AG35" i="17" s="1"/>
  <c r="O22" i="17"/>
  <c r="AG22" i="17" s="1"/>
  <c r="O36" i="17"/>
  <c r="AG36" i="17" s="1"/>
  <c r="O34" i="17"/>
  <c r="AG34" i="17" s="1"/>
  <c r="O32" i="17"/>
  <c r="AG32" i="17" s="1"/>
  <c r="O27" i="17"/>
  <c r="AG27" i="17" s="1"/>
  <c r="O24" i="17"/>
  <c r="AG24" i="17" s="1"/>
  <c r="O10" i="17"/>
  <c r="AG10" i="17" s="1"/>
  <c r="I17" i="17" l="1"/>
  <c r="I10" i="17"/>
  <c r="I14" i="17"/>
  <c r="I13" i="17"/>
  <c r="I34" i="17"/>
  <c r="I42" i="17"/>
  <c r="E33" i="17"/>
  <c r="E10" i="17"/>
  <c r="I36" i="17"/>
  <c r="E22" i="17"/>
  <c r="H23" i="17"/>
  <c r="F23" i="17"/>
  <c r="F15" i="17"/>
  <c r="E50" i="17"/>
  <c r="E30" i="17"/>
  <c r="E18" i="17"/>
  <c r="E16" i="17"/>
  <c r="E29" i="17"/>
  <c r="E47" i="17"/>
  <c r="F41" i="17"/>
  <c r="E41" i="17"/>
  <c r="I21" i="17"/>
  <c r="I20" i="17"/>
  <c r="I31" i="17"/>
  <c r="E28" i="17"/>
  <c r="F24" i="17"/>
  <c r="E25" i="17"/>
  <c r="E31" i="17"/>
  <c r="H38" i="17"/>
  <c r="E35" i="17"/>
  <c r="I18" i="17"/>
  <c r="F14" i="17"/>
  <c r="F42" i="17"/>
  <c r="H22" i="17"/>
  <c r="E46" i="17"/>
  <c r="E42" i="17"/>
  <c r="I16" i="17"/>
  <c r="E12" i="17"/>
  <c r="E43" i="17"/>
  <c r="E36" i="17"/>
  <c r="E13" i="17"/>
  <c r="H16" i="17"/>
  <c r="F44" i="17"/>
  <c r="E51" i="17"/>
  <c r="F11" i="17"/>
  <c r="E21" i="17"/>
  <c r="I30" i="17"/>
  <c r="E14" i="17"/>
  <c r="I39" i="17"/>
  <c r="E19" i="17"/>
  <c r="E40" i="17"/>
  <c r="H17" i="17"/>
  <c r="I24" i="17"/>
  <c r="I32" i="17"/>
  <c r="H40" i="17"/>
  <c r="F26" i="17"/>
  <c r="E48" i="17"/>
  <c r="E49" i="17"/>
  <c r="I23" i="17"/>
  <c r="E27" i="17"/>
  <c r="F30" i="17"/>
  <c r="E24" i="17"/>
  <c r="E32" i="17"/>
  <c r="E38" i="17"/>
  <c r="E26" i="17"/>
  <c r="I11" i="17"/>
  <c r="I38" i="17"/>
  <c r="I35" i="17"/>
  <c r="E52" i="17"/>
  <c r="I40" i="17"/>
  <c r="E11" i="17"/>
  <c r="H12" i="17"/>
  <c r="E34" i="17"/>
  <c r="I43" i="17"/>
  <c r="I27" i="17"/>
  <c r="I33" i="17"/>
  <c r="E45" i="17"/>
  <c r="I12" i="17"/>
  <c r="I37" i="17"/>
  <c r="H33" i="17"/>
  <c r="E39" i="17"/>
  <c r="E15" i="17"/>
  <c r="E37" i="17"/>
  <c r="E20" i="17"/>
  <c r="I29" i="17"/>
  <c r="I41" i="17"/>
  <c r="I26" i="17"/>
  <c r="E44" i="17"/>
  <c r="I28" i="17"/>
  <c r="E23" i="17"/>
  <c r="E17" i="17"/>
  <c r="I25" i="17"/>
  <c r="I19" i="17"/>
  <c r="H35" i="17"/>
  <c r="I22" i="17"/>
  <c r="G21" i="17"/>
  <c r="G42" i="17"/>
  <c r="G24" i="17"/>
  <c r="F33" i="17"/>
  <c r="F19" i="17"/>
  <c r="F27" i="17"/>
  <c r="F35" i="17"/>
  <c r="F46" i="17"/>
  <c r="F40" i="17"/>
  <c r="F17" i="17"/>
  <c r="F10" i="17"/>
  <c r="H43" i="17"/>
  <c r="F49" i="17"/>
  <c r="H25" i="17"/>
  <c r="F45" i="17"/>
  <c r="F34" i="17"/>
  <c r="H39" i="17"/>
  <c r="H24" i="17"/>
  <c r="F50" i="17"/>
  <c r="F38" i="17"/>
  <c r="F12" i="17"/>
  <c r="F29" i="17"/>
  <c r="F25" i="17"/>
  <c r="F20" i="17"/>
  <c r="F18" i="17"/>
  <c r="H34" i="17"/>
  <c r="F39" i="17"/>
  <c r="H18" i="17"/>
  <c r="F21" i="17"/>
  <c r="H11" i="17"/>
  <c r="H32" i="17"/>
  <c r="G29" i="17"/>
  <c r="H21" i="17"/>
  <c r="F32" i="17"/>
  <c r="H20" i="17"/>
  <c r="F36" i="17"/>
  <c r="H36" i="17"/>
  <c r="H41" i="17"/>
  <c r="H31" i="17"/>
  <c r="F51" i="17"/>
  <c r="F47" i="17"/>
  <c r="F28" i="17"/>
  <c r="F16" i="17"/>
  <c r="F37" i="17"/>
  <c r="H27" i="17"/>
  <c r="H30" i="17"/>
  <c r="H13" i="17"/>
  <c r="H19" i="17"/>
  <c r="F52" i="17"/>
  <c r="H37" i="17"/>
  <c r="F48" i="17"/>
  <c r="C20" i="17"/>
  <c r="C24" i="17"/>
  <c r="G35" i="17"/>
  <c r="F22" i="17"/>
  <c r="F43" i="17"/>
  <c r="G28" i="17"/>
  <c r="H26" i="17"/>
  <c r="H15" i="17"/>
  <c r="F31" i="17"/>
  <c r="H29" i="17"/>
  <c r="H14" i="17"/>
  <c r="F13" i="17"/>
  <c r="H42" i="17"/>
  <c r="N51" i="17"/>
  <c r="AF51" i="17" s="1"/>
  <c r="N48" i="17"/>
  <c r="AF48" i="17" s="1"/>
  <c r="N49" i="17"/>
  <c r="AF49" i="17" s="1"/>
  <c r="N47" i="17"/>
  <c r="AF47" i="17" s="1"/>
  <c r="N46" i="17"/>
  <c r="AF46" i="17" s="1"/>
  <c r="N45" i="17"/>
  <c r="AF45" i="17" s="1"/>
  <c r="N44" i="17"/>
  <c r="AF44" i="17" s="1"/>
  <c r="N52" i="17"/>
  <c r="AF52" i="17" s="1"/>
  <c r="N50" i="17"/>
  <c r="AF50" i="17" s="1"/>
  <c r="L48" i="17"/>
  <c r="AD48" i="17" s="1"/>
  <c r="L51" i="17"/>
  <c r="AD51" i="17" s="1"/>
  <c r="L47" i="17"/>
  <c r="AD47" i="17" s="1"/>
  <c r="L46" i="17"/>
  <c r="AD46" i="17" s="1"/>
  <c r="L45" i="17"/>
  <c r="AD45" i="17" s="1"/>
  <c r="L44" i="17"/>
  <c r="AD44" i="17" s="1"/>
  <c r="L50" i="17"/>
  <c r="AD50" i="17" s="1"/>
  <c r="L49" i="17"/>
  <c r="AD49" i="17" s="1"/>
  <c r="L52" i="17"/>
  <c r="AD52" i="17" s="1"/>
  <c r="R49" i="17"/>
  <c r="AJ49" i="17" s="1"/>
  <c r="R52" i="17"/>
  <c r="AJ52" i="17" s="1"/>
  <c r="R47" i="17"/>
  <c r="AJ47" i="17" s="1"/>
  <c r="R46" i="17"/>
  <c r="AJ46" i="17" s="1"/>
  <c r="R45" i="17"/>
  <c r="AJ45" i="17" s="1"/>
  <c r="R44" i="17"/>
  <c r="AJ44" i="17" s="1"/>
  <c r="R48" i="17"/>
  <c r="AJ48" i="17" s="1"/>
  <c r="R51" i="17"/>
  <c r="AJ51" i="17" s="1"/>
  <c r="R50" i="17"/>
  <c r="AJ50" i="17" s="1"/>
  <c r="G27" i="17"/>
  <c r="G34" i="17"/>
  <c r="G38" i="17"/>
  <c r="G18" i="17"/>
  <c r="G19" i="17"/>
  <c r="G31" i="17"/>
  <c r="G13" i="17"/>
  <c r="G10" i="17"/>
  <c r="G23" i="17"/>
  <c r="G22" i="17"/>
  <c r="G40" i="17"/>
  <c r="G37" i="17"/>
  <c r="C52" i="17"/>
  <c r="C45" i="17"/>
  <c r="C44" i="17"/>
  <c r="C48" i="17"/>
  <c r="C46" i="17"/>
  <c r="C47" i="17"/>
  <c r="C51" i="17"/>
  <c r="C49" i="17"/>
  <c r="C50" i="17"/>
  <c r="H52" i="17"/>
  <c r="H51" i="17"/>
  <c r="H50" i="17"/>
  <c r="H49" i="17"/>
  <c r="H48" i="17"/>
  <c r="H47" i="17"/>
  <c r="H46" i="17"/>
  <c r="H45" i="17"/>
  <c r="H44" i="17"/>
  <c r="G51" i="17"/>
  <c r="G50" i="17"/>
  <c r="G52" i="17"/>
  <c r="G47" i="17"/>
  <c r="G49" i="17"/>
  <c r="G48" i="17"/>
  <c r="G45" i="17"/>
  <c r="G46" i="17"/>
  <c r="G44" i="17"/>
  <c r="G26" i="17"/>
  <c r="G25" i="17"/>
  <c r="G14" i="17"/>
  <c r="G17" i="17"/>
  <c r="G16" i="17"/>
  <c r="G15" i="17"/>
  <c r="G41" i="17"/>
  <c r="G11" i="17"/>
  <c r="I48" i="17"/>
  <c r="I45" i="17"/>
  <c r="I46" i="17"/>
  <c r="I47" i="17"/>
  <c r="I52" i="17"/>
  <c r="I51" i="17"/>
  <c r="I50" i="17"/>
  <c r="I49" i="17"/>
  <c r="I44" i="17"/>
  <c r="G39" i="17"/>
  <c r="G30" i="17"/>
  <c r="M52" i="17"/>
  <c r="AE52" i="17" s="1"/>
  <c r="M50" i="17"/>
  <c r="AE50" i="17" s="1"/>
  <c r="M49" i="17"/>
  <c r="AE49" i="17" s="1"/>
  <c r="M46" i="17"/>
  <c r="AE46" i="17" s="1"/>
  <c r="M44" i="17"/>
  <c r="AE44" i="17" s="1"/>
  <c r="M48" i="17"/>
  <c r="AE48" i="17" s="1"/>
  <c r="M47" i="17"/>
  <c r="AE47" i="17" s="1"/>
  <c r="M45" i="17"/>
  <c r="AE45" i="17" s="1"/>
  <c r="M51" i="17"/>
  <c r="AE51" i="17" s="1"/>
  <c r="Q50" i="17"/>
  <c r="AI50" i="17" s="1"/>
  <c r="Q51" i="17"/>
  <c r="AI51" i="17" s="1"/>
  <c r="Q48" i="17"/>
  <c r="AI48" i="17" s="1"/>
  <c r="Q46" i="17"/>
  <c r="AI46" i="17" s="1"/>
  <c r="Q44" i="17"/>
  <c r="AI44" i="17" s="1"/>
  <c r="Q49" i="17"/>
  <c r="AI49" i="17" s="1"/>
  <c r="Q52" i="17"/>
  <c r="AI52" i="17" s="1"/>
  <c r="Q47" i="17"/>
  <c r="AI47" i="17" s="1"/>
  <c r="Q45" i="17"/>
  <c r="AI45" i="17" s="1"/>
  <c r="G33" i="17"/>
  <c r="G20" i="17"/>
  <c r="G12" i="17"/>
  <c r="G43" i="17"/>
  <c r="G36" i="17"/>
  <c r="C39" i="17"/>
  <c r="C11" i="17"/>
  <c r="C25" i="17"/>
  <c r="C30" i="17"/>
  <c r="C41" i="17"/>
  <c r="C19" i="17"/>
  <c r="C28" i="17"/>
  <c r="C35" i="17"/>
  <c r="C17" i="17"/>
  <c r="C37" i="17"/>
  <c r="C14" i="17"/>
  <c r="C16" i="17"/>
  <c r="C34" i="17"/>
  <c r="C27" i="17"/>
  <c r="C23" i="17"/>
  <c r="C12" i="17"/>
  <c r="C22" i="17"/>
  <c r="C18" i="17"/>
  <c r="C13" i="17"/>
  <c r="C31" i="17"/>
  <c r="C29" i="17"/>
  <c r="C36" i="17"/>
  <c r="C26" i="17"/>
  <c r="C21" i="17"/>
  <c r="C43" i="17"/>
  <c r="C42" i="17"/>
  <c r="C15" i="17"/>
  <c r="C40" i="17"/>
  <c r="C38" i="17"/>
  <c r="C32" i="17"/>
  <c r="C33" i="17"/>
  <c r="L41" i="17"/>
  <c r="AD41" i="17" s="1"/>
  <c r="L34" i="17"/>
  <c r="AD34" i="17" s="1"/>
  <c r="L33" i="17"/>
  <c r="AD33" i="17" s="1"/>
  <c r="L32" i="17"/>
  <c r="AD32" i="17" s="1"/>
  <c r="L31" i="17"/>
  <c r="AD31" i="17" s="1"/>
  <c r="L30" i="17"/>
  <c r="AD30" i="17" s="1"/>
  <c r="L29" i="17"/>
  <c r="AD29" i="17" s="1"/>
  <c r="L38" i="17"/>
  <c r="AD38" i="17" s="1"/>
  <c r="L43" i="17"/>
  <c r="AD43" i="17" s="1"/>
  <c r="L39" i="17"/>
  <c r="AD39" i="17" s="1"/>
  <c r="L40" i="17"/>
  <c r="AD40" i="17" s="1"/>
  <c r="L35" i="17"/>
  <c r="AD35" i="17" s="1"/>
  <c r="L27" i="17"/>
  <c r="AD27" i="17" s="1"/>
  <c r="L24" i="17"/>
  <c r="AD24" i="17" s="1"/>
  <c r="L26" i="17"/>
  <c r="AD26" i="17" s="1"/>
  <c r="L23" i="17"/>
  <c r="AD23" i="17" s="1"/>
  <c r="L20" i="17"/>
  <c r="AD20" i="17" s="1"/>
  <c r="L18" i="17"/>
  <c r="AD18" i="17" s="1"/>
  <c r="L28" i="17"/>
  <c r="AD28" i="17" s="1"/>
  <c r="L22" i="17"/>
  <c r="AD22" i="17" s="1"/>
  <c r="L15" i="17"/>
  <c r="AD15" i="17" s="1"/>
  <c r="L25" i="17"/>
  <c r="AD25" i="17" s="1"/>
  <c r="L19" i="17"/>
  <c r="AD19" i="17" s="1"/>
  <c r="L11" i="17"/>
  <c r="AD11" i="17" s="1"/>
  <c r="L37" i="17"/>
  <c r="AD37" i="17" s="1"/>
  <c r="L36" i="17"/>
  <c r="AD36" i="17" s="1"/>
  <c r="L42" i="17"/>
  <c r="AD42" i="17" s="1"/>
  <c r="L16" i="17"/>
  <c r="AD16" i="17" s="1"/>
  <c r="L12" i="17"/>
  <c r="AD12" i="17" s="1"/>
  <c r="L17" i="17"/>
  <c r="AD17" i="17" s="1"/>
  <c r="L21" i="17"/>
  <c r="AD21" i="17" s="1"/>
  <c r="L14" i="17"/>
  <c r="AD14" i="17" s="1"/>
  <c r="L10" i="17"/>
  <c r="AD10" i="17" s="1"/>
  <c r="L13" i="17"/>
  <c r="AD13" i="17" s="1"/>
  <c r="R41" i="17"/>
  <c r="AJ41" i="17" s="1"/>
  <c r="R34" i="17"/>
  <c r="AJ34" i="17" s="1"/>
  <c r="R33" i="17"/>
  <c r="AJ33" i="17" s="1"/>
  <c r="R32" i="17"/>
  <c r="AJ32" i="17" s="1"/>
  <c r="R31" i="17"/>
  <c r="AJ31" i="17" s="1"/>
  <c r="R30" i="17"/>
  <c r="AJ30" i="17" s="1"/>
  <c r="R29" i="17"/>
  <c r="AJ29" i="17" s="1"/>
  <c r="R28" i="17"/>
  <c r="AJ28" i="17" s="1"/>
  <c r="R38" i="17"/>
  <c r="AJ38" i="17" s="1"/>
  <c r="R43" i="17"/>
  <c r="AJ43" i="17" s="1"/>
  <c r="R39" i="17"/>
  <c r="AJ39" i="17" s="1"/>
  <c r="R42" i="17"/>
  <c r="AJ42" i="17" s="1"/>
  <c r="R36" i="17"/>
  <c r="AJ36" i="17" s="1"/>
  <c r="R25" i="17"/>
  <c r="AJ25" i="17" s="1"/>
  <c r="R22" i="17"/>
  <c r="AJ22" i="17" s="1"/>
  <c r="R27" i="17"/>
  <c r="AJ27" i="17" s="1"/>
  <c r="R24" i="17"/>
  <c r="AJ24" i="17" s="1"/>
  <c r="R23" i="17"/>
  <c r="AJ23" i="17" s="1"/>
  <c r="R11" i="17"/>
  <c r="AJ11" i="17" s="1"/>
  <c r="R13" i="17"/>
  <c r="AJ13" i="17" s="1"/>
  <c r="R10" i="17"/>
  <c r="AJ10" i="17" s="1"/>
  <c r="R12" i="17"/>
  <c r="AJ12" i="17" s="1"/>
  <c r="R15" i="17"/>
  <c r="AJ15" i="17" s="1"/>
  <c r="R35" i="17"/>
  <c r="AJ35" i="17" s="1"/>
  <c r="R19" i="17"/>
  <c r="AJ19" i="17" s="1"/>
  <c r="R17" i="17"/>
  <c r="AJ17" i="17" s="1"/>
  <c r="R37" i="17"/>
  <c r="AJ37" i="17" s="1"/>
  <c r="R18" i="17"/>
  <c r="AJ18" i="17" s="1"/>
  <c r="R40" i="17"/>
  <c r="AJ40" i="17" s="1"/>
  <c r="R21" i="17"/>
  <c r="AJ21" i="17" s="1"/>
  <c r="R16" i="17"/>
  <c r="AJ16" i="17" s="1"/>
  <c r="R20" i="17"/>
  <c r="AJ20" i="17" s="1"/>
  <c r="R26" i="17"/>
  <c r="AJ26" i="17" s="1"/>
  <c r="R14" i="17"/>
  <c r="AJ14" i="17" s="1"/>
  <c r="Q37" i="17"/>
  <c r="AI37" i="17" s="1"/>
  <c r="Q42" i="17"/>
  <c r="AI42" i="17" s="1"/>
  <c r="Q39" i="17"/>
  <c r="AI39" i="17" s="1"/>
  <c r="Q35" i="17"/>
  <c r="AI35" i="17" s="1"/>
  <c r="Q32" i="17"/>
  <c r="AI32" i="17" s="1"/>
  <c r="Q34" i="17"/>
  <c r="AI34" i="17" s="1"/>
  <c r="Q38" i="17"/>
  <c r="AI38" i="17" s="1"/>
  <c r="Q36" i="17"/>
  <c r="AI36" i="17" s="1"/>
  <c r="Q31" i="17"/>
  <c r="AI31" i="17" s="1"/>
  <c r="Q26" i="17"/>
  <c r="AI26" i="17" s="1"/>
  <c r="Q40" i="17"/>
  <c r="AI40" i="17" s="1"/>
  <c r="Q33" i="17"/>
  <c r="AI33" i="17" s="1"/>
  <c r="Q23" i="17"/>
  <c r="AI23" i="17" s="1"/>
  <c r="Q21" i="17"/>
  <c r="AI21" i="17" s="1"/>
  <c r="Q20" i="17"/>
  <c r="AI20" i="17" s="1"/>
  <c r="Q19" i="17"/>
  <c r="AI19" i="17" s="1"/>
  <c r="Q18" i="17"/>
  <c r="AI18" i="17" s="1"/>
  <c r="Q17" i="17"/>
  <c r="AI17" i="17" s="1"/>
  <c r="Q16" i="17"/>
  <c r="AI16" i="17" s="1"/>
  <c r="Q15" i="17"/>
  <c r="AI15" i="17" s="1"/>
  <c r="Q14" i="17"/>
  <c r="AI14" i="17" s="1"/>
  <c r="Q13" i="17"/>
  <c r="AI13" i="17" s="1"/>
  <c r="Q12" i="17"/>
  <c r="AI12" i="17" s="1"/>
  <c r="Q11" i="17"/>
  <c r="AI11" i="17" s="1"/>
  <c r="Q28" i="17"/>
  <c r="AI28" i="17" s="1"/>
  <c r="Q25" i="17"/>
  <c r="AI25" i="17" s="1"/>
  <c r="Q29" i="17"/>
  <c r="AI29" i="17" s="1"/>
  <c r="Q27" i="17"/>
  <c r="AI27" i="17" s="1"/>
  <c r="Q41" i="17"/>
  <c r="AI41" i="17" s="1"/>
  <c r="Q24" i="17"/>
  <c r="AI24" i="17" s="1"/>
  <c r="Q30" i="17"/>
  <c r="AI30" i="17" s="1"/>
  <c r="Q10" i="17"/>
  <c r="AI10" i="17" s="1"/>
  <c r="Q22" i="17"/>
  <c r="AI22" i="17" s="1"/>
  <c r="Q43" i="17"/>
  <c r="AI43" i="17" s="1"/>
  <c r="M37" i="17"/>
  <c r="AE37" i="17" s="1"/>
  <c r="M42" i="17"/>
  <c r="AE42" i="17" s="1"/>
  <c r="M39" i="17"/>
  <c r="AE39" i="17" s="1"/>
  <c r="M32" i="17"/>
  <c r="AE32" i="17" s="1"/>
  <c r="M40" i="17"/>
  <c r="AE40" i="17" s="1"/>
  <c r="M38" i="17"/>
  <c r="AE38" i="17" s="1"/>
  <c r="M34" i="17"/>
  <c r="AE34" i="17" s="1"/>
  <c r="M23" i="17"/>
  <c r="AE23" i="17" s="1"/>
  <c r="M28" i="17"/>
  <c r="AE28" i="17" s="1"/>
  <c r="M36" i="17"/>
  <c r="AE36" i="17" s="1"/>
  <c r="M35" i="17"/>
  <c r="AE35" i="17" s="1"/>
  <c r="M30" i="17"/>
  <c r="AE30" i="17" s="1"/>
  <c r="M29" i="17"/>
  <c r="AE29" i="17" s="1"/>
  <c r="M25" i="17"/>
  <c r="AE25" i="17" s="1"/>
  <c r="M21" i="17"/>
  <c r="AE21" i="17" s="1"/>
  <c r="M20" i="17"/>
  <c r="AE20" i="17" s="1"/>
  <c r="M19" i="17"/>
  <c r="AE19" i="17" s="1"/>
  <c r="M18" i="17"/>
  <c r="AE18" i="17" s="1"/>
  <c r="M17" i="17"/>
  <c r="AE17" i="17" s="1"/>
  <c r="M16" i="17"/>
  <c r="AE16" i="17" s="1"/>
  <c r="M15" i="17"/>
  <c r="AE15" i="17" s="1"/>
  <c r="M14" i="17"/>
  <c r="AE14" i="17" s="1"/>
  <c r="M13" i="17"/>
  <c r="AE13" i="17" s="1"/>
  <c r="M12" i="17"/>
  <c r="AE12" i="17" s="1"/>
  <c r="M11" i="17"/>
  <c r="AE11" i="17" s="1"/>
  <c r="M22" i="17"/>
  <c r="AE22" i="17" s="1"/>
  <c r="M27" i="17"/>
  <c r="AE27" i="17" s="1"/>
  <c r="M41" i="17"/>
  <c r="AE41" i="17" s="1"/>
  <c r="M43" i="17"/>
  <c r="AE43" i="17" s="1"/>
  <c r="M33" i="17"/>
  <c r="AE33" i="17" s="1"/>
  <c r="M31" i="17"/>
  <c r="AE31" i="17" s="1"/>
  <c r="M26" i="17"/>
  <c r="AE26" i="17" s="1"/>
  <c r="M10" i="17"/>
  <c r="AE10" i="17" s="1"/>
  <c r="M24" i="17"/>
  <c r="AE24" i="17" s="1"/>
  <c r="N41" i="17"/>
  <c r="AF41" i="17" s="1"/>
  <c r="N34" i="17"/>
  <c r="AF34" i="17" s="1"/>
  <c r="N33" i="17"/>
  <c r="AF33" i="17" s="1"/>
  <c r="N32" i="17"/>
  <c r="AF32" i="17" s="1"/>
  <c r="N31" i="17"/>
  <c r="AF31" i="17" s="1"/>
  <c r="N30" i="17"/>
  <c r="AF30" i="17" s="1"/>
  <c r="N29" i="17"/>
  <c r="AF29" i="17" s="1"/>
  <c r="N38" i="17"/>
  <c r="AF38" i="17" s="1"/>
  <c r="N43" i="17"/>
  <c r="AF43" i="17" s="1"/>
  <c r="N37" i="17"/>
  <c r="AF37" i="17" s="1"/>
  <c r="N36" i="17"/>
  <c r="AF36" i="17" s="1"/>
  <c r="N22" i="17"/>
  <c r="AF22" i="17" s="1"/>
  <c r="N27" i="17"/>
  <c r="AF27" i="17" s="1"/>
  <c r="N24" i="17"/>
  <c r="AF24" i="17" s="1"/>
  <c r="N42" i="17"/>
  <c r="AF42" i="17" s="1"/>
  <c r="N40" i="17"/>
  <c r="AF40" i="17" s="1"/>
  <c r="N39" i="17"/>
  <c r="AF39" i="17" s="1"/>
  <c r="N26" i="17"/>
  <c r="AF26" i="17" s="1"/>
  <c r="N13" i="17"/>
  <c r="AF13" i="17" s="1"/>
  <c r="N15" i="17"/>
  <c r="AF15" i="17" s="1"/>
  <c r="N23" i="17"/>
  <c r="AF23" i="17" s="1"/>
  <c r="N20" i="17"/>
  <c r="AF20" i="17" s="1"/>
  <c r="N18" i="17"/>
  <c r="AF18" i="17" s="1"/>
  <c r="N28" i="17"/>
  <c r="AF28" i="17" s="1"/>
  <c r="N16" i="17"/>
  <c r="AF16" i="17" s="1"/>
  <c r="N17" i="17"/>
  <c r="AF17" i="17" s="1"/>
  <c r="N35" i="17"/>
  <c r="AF35" i="17" s="1"/>
  <c r="N12" i="17"/>
  <c r="AF12" i="17" s="1"/>
  <c r="N25" i="17"/>
  <c r="AF25" i="17" s="1"/>
  <c r="N19" i="17"/>
  <c r="AF19" i="17" s="1"/>
  <c r="N14" i="17"/>
  <c r="AF14" i="17" s="1"/>
  <c r="N21" i="17"/>
  <c r="AF21" i="17" s="1"/>
  <c r="N10" i="17"/>
  <c r="AF10" i="17" s="1"/>
  <c r="N11" i="17"/>
  <c r="AF11" i="17" s="1"/>
  <c r="J52" i="17" l="1"/>
  <c r="J51" i="17"/>
  <c r="J50" i="17"/>
  <c r="J49" i="17"/>
  <c r="J48" i="17"/>
  <c r="J47" i="17"/>
  <c r="J46" i="17"/>
  <c r="J45" i="17"/>
  <c r="J44" i="17"/>
  <c r="S48" i="17"/>
  <c r="AK48" i="17" s="1"/>
  <c r="S51" i="17"/>
  <c r="AK51" i="17" s="1"/>
  <c r="S52" i="17"/>
  <c r="AK52" i="17" s="1"/>
  <c r="S47" i="17"/>
  <c r="AK47" i="17" s="1"/>
  <c r="S45" i="17"/>
  <c r="AK45" i="17" s="1"/>
  <c r="S46" i="17"/>
  <c r="AK46" i="17" s="1"/>
  <c r="S44" i="17"/>
  <c r="AK44" i="17" s="1"/>
  <c r="S49" i="17"/>
  <c r="AK49" i="17" s="1"/>
  <c r="S50" i="17"/>
  <c r="AK50" i="17" s="1"/>
  <c r="C10" i="17"/>
  <c r="J39" i="17"/>
  <c r="J27" i="17"/>
  <c r="J12" i="17"/>
  <c r="J19" i="17"/>
  <c r="J18" i="17"/>
  <c r="J41" i="17"/>
  <c r="J28" i="17"/>
  <c r="J22" i="17"/>
  <c r="J11" i="17"/>
  <c r="J21" i="17"/>
  <c r="J33" i="17"/>
  <c r="J40" i="17"/>
  <c r="J10" i="17"/>
  <c r="J29" i="17"/>
  <c r="J42" i="17"/>
  <c r="J17" i="17"/>
  <c r="J38" i="17"/>
  <c r="J35" i="17"/>
  <c r="J16" i="17"/>
  <c r="J30" i="17"/>
  <c r="J25" i="17"/>
  <c r="J36" i="17"/>
  <c r="J24" i="17"/>
  <c r="J15" i="17"/>
  <c r="J34" i="17"/>
  <c r="J43" i="17"/>
  <c r="J37" i="17"/>
  <c r="J23" i="17"/>
  <c r="J14" i="17"/>
  <c r="J26" i="17"/>
  <c r="J32" i="17"/>
  <c r="J13" i="17"/>
  <c r="J31" i="17"/>
  <c r="J20" i="17"/>
  <c r="S37" i="17"/>
  <c r="AK37" i="17" s="1"/>
  <c r="S42" i="17"/>
  <c r="AK42" i="17" s="1"/>
  <c r="S39" i="17"/>
  <c r="AK39" i="17" s="1"/>
  <c r="S33" i="17"/>
  <c r="AK33" i="17" s="1"/>
  <c r="S35" i="17"/>
  <c r="AK35" i="17" s="1"/>
  <c r="S40" i="17"/>
  <c r="AK40" i="17" s="1"/>
  <c r="S38" i="17"/>
  <c r="AK38" i="17" s="1"/>
  <c r="S36" i="17"/>
  <c r="AK36" i="17" s="1"/>
  <c r="S30" i="17"/>
  <c r="AK30" i="17" s="1"/>
  <c r="S24" i="17"/>
  <c r="AK24" i="17" s="1"/>
  <c r="S32" i="17"/>
  <c r="AK32" i="17" s="1"/>
  <c r="S26" i="17"/>
  <c r="AK26" i="17" s="1"/>
  <c r="S21" i="17"/>
  <c r="AK21" i="17" s="1"/>
  <c r="S20" i="17"/>
  <c r="AK20" i="17" s="1"/>
  <c r="S19" i="17"/>
  <c r="AK19" i="17" s="1"/>
  <c r="S18" i="17"/>
  <c r="AK18" i="17" s="1"/>
  <c r="S17" i="17"/>
  <c r="AK17" i="17" s="1"/>
  <c r="S16" i="17"/>
  <c r="AK16" i="17" s="1"/>
  <c r="S15" i="17"/>
  <c r="AK15" i="17" s="1"/>
  <c r="S14" i="17"/>
  <c r="AK14" i="17" s="1"/>
  <c r="S13" i="17"/>
  <c r="AK13" i="17" s="1"/>
  <c r="S12" i="17"/>
  <c r="AK12" i="17" s="1"/>
  <c r="S11" i="17"/>
  <c r="AK11" i="17" s="1"/>
  <c r="S10" i="17"/>
  <c r="AK10" i="17" s="1"/>
  <c r="S23" i="17"/>
  <c r="AK23" i="17" s="1"/>
  <c r="S31" i="17"/>
  <c r="AK31" i="17" s="1"/>
  <c r="S41" i="17"/>
  <c r="AK41" i="17" s="1"/>
  <c r="S28" i="17"/>
  <c r="AK28" i="17" s="1"/>
  <c r="S25" i="17"/>
  <c r="AK25" i="17" s="1"/>
  <c r="S29" i="17"/>
  <c r="AK29" i="17" s="1"/>
  <c r="S43" i="17"/>
  <c r="AK43" i="17" s="1"/>
  <c r="S34" i="17"/>
  <c r="AK34" i="17" s="1"/>
  <c r="S22" i="17"/>
  <c r="AK22" i="17" s="1"/>
  <c r="S27" i="17"/>
  <c r="AK27" i="17" s="1"/>
</calcChain>
</file>

<file path=xl/sharedStrings.xml><?xml version="1.0" encoding="utf-8"?>
<sst xmlns="http://schemas.openxmlformats.org/spreadsheetml/2006/main" count="66" uniqueCount="21">
  <si>
    <t>RHG</t>
  </si>
  <si>
    <t>Total</t>
  </si>
  <si>
    <t>Limit</t>
  </si>
  <si>
    <t>IBNR Included</t>
  </si>
  <si>
    <t>ALL EMPLOYER SIZES</t>
  </si>
  <si>
    <t>All Employers</t>
  </si>
  <si>
    <t>Large Employers</t>
  </si>
  <si>
    <t>Small Employers</t>
  </si>
  <si>
    <t xml:space="preserve">Notes: </t>
  </si>
  <si>
    <t>Ratio of LERs: Small Employers-to-Large Employers</t>
  </si>
  <si>
    <t>SIZE OF LOSS DISTRIBUTIONS AFTER ON-LEVEL / TREND / OFF-BALANCE</t>
  </si>
  <si>
    <t>Per Accident, Claims Excess $2,000,000 Fit to Pareto Distribution</t>
  </si>
  <si>
    <t>PYs 2009.5/2010.4/2011.3 Combined</t>
  </si>
  <si>
    <t>per Accident</t>
  </si>
  <si>
    <t>Large employers have $500,000 written premium or more.</t>
  </si>
  <si>
    <t>EMPLOYERS WITH $500,000 WRITTEN PREMIUM OR MORE</t>
  </si>
  <si>
    <t>EMPLOYERS WITH LESS THAN $500,000 WRITTEN PREMIUM</t>
  </si>
  <si>
    <t>Simulated Claim Count in Layer at Ultimate</t>
  </si>
  <si>
    <t xml:space="preserve">Note: </t>
  </si>
  <si>
    <t>Each claim simulated to ultimate 100 times.</t>
  </si>
  <si>
    <t>RETROSPECTIVE RATING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</si>
</sst>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\.mm\.dd"/>
    <numFmt numFmtId="166" formatCode="#,##0.0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theme="5"/>
      <name val="Arial"/>
      <family val="2"/>
    </font>
    <font>
      <b/>
      <sz val="10"/>
      <color rgb="FF0000FF"/>
      <name val="Arial"/>
      <family val="2"/>
    </font>
    <font>
      <i/>
      <sz val="10"/>
      <color theme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4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164" fontId="2" fillId="0" borderId="0" xfId="0" applyNumberFormat="1" applyFont="1"/>
    <xf numFmtId="3" fontId="1" fillId="0" borderId="0" xfId="0" applyNumberFormat="1" applyFont="1"/>
    <xf numFmtId="165" fontId="0" fillId="0" borderId="0" xfId="0" applyNumberFormat="1"/>
    <xf numFmtId="10" fontId="0" fillId="0" borderId="0" xfId="1" applyNumberFormat="1" applyFont="1"/>
    <xf numFmtId="0" fontId="0" fillId="0" borderId="0" xfId="0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/>
    <xf numFmtId="0" fontId="4" fillId="0" borderId="0" xfId="0" applyFont="1"/>
    <xf numFmtId="164" fontId="6" fillId="0" borderId="0" xfId="0" applyNumberFormat="1" applyFont="1"/>
    <xf numFmtId="0" fontId="7" fillId="0" borderId="0" xfId="0" applyFont="1"/>
    <xf numFmtId="166" fontId="1" fillId="0" borderId="0" xfId="0" applyNumberFormat="1" applyFont="1"/>
    <xf numFmtId="166" fontId="2" fillId="0" borderId="0" xfId="0" applyNumberFormat="1" applyFont="1"/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Normal="10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.75"/>
  <cols>
    <col min="1" max="1" width="12.140625" bestFit="1" customWidth="1"/>
    <col min="2" max="9" width="7.42578125" customWidth="1"/>
    <col min="11" max="17" width="10.140625" bestFit="1" customWidth="1"/>
    <col min="18" max="18" width="11.140625" bestFit="1" customWidth="1"/>
  </cols>
  <sheetData>
    <row r="1" spans="1:18">
      <c r="A1" s="1" t="s">
        <v>20</v>
      </c>
      <c r="L1" s="20" t="s">
        <v>18</v>
      </c>
      <c r="M1" s="11" t="s">
        <v>19</v>
      </c>
    </row>
    <row r="2" spans="1:18">
      <c r="A2" t="s">
        <v>10</v>
      </c>
    </row>
    <row r="3" spans="1:18">
      <c r="A3" t="s">
        <v>11</v>
      </c>
    </row>
    <row r="4" spans="1:18">
      <c r="A4" t="s">
        <v>3</v>
      </c>
    </row>
    <row r="5" spans="1:18">
      <c r="A5" s="24" t="s">
        <v>12</v>
      </c>
    </row>
    <row r="6" spans="1:18">
      <c r="A6" s="18" t="s">
        <v>15</v>
      </c>
    </row>
    <row r="7" spans="1:18">
      <c r="K7" s="15" t="s">
        <v>17</v>
      </c>
      <c r="L7" s="10"/>
      <c r="M7" s="10"/>
      <c r="N7" s="10"/>
      <c r="O7" s="10"/>
      <c r="P7" s="10"/>
      <c r="Q7" s="10"/>
      <c r="R7" s="10"/>
    </row>
    <row r="8" spans="1:18">
      <c r="A8" s="13" t="s">
        <v>13</v>
      </c>
      <c r="B8" s="12" t="s">
        <v>0</v>
      </c>
      <c r="C8" s="10"/>
      <c r="D8" s="10"/>
      <c r="E8" s="10"/>
      <c r="F8" s="10"/>
      <c r="G8" s="10"/>
      <c r="H8" s="10"/>
      <c r="I8" s="10"/>
      <c r="K8" s="12" t="s">
        <v>0</v>
      </c>
      <c r="L8" s="10"/>
      <c r="M8" s="10"/>
      <c r="N8" s="10"/>
      <c r="O8" s="10"/>
      <c r="P8" s="10"/>
      <c r="Q8" s="10"/>
      <c r="R8" s="10"/>
    </row>
    <row r="9" spans="1:18">
      <c r="A9" s="14" t="s">
        <v>2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 t="s">
        <v>1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  <c r="R9" s="17" t="s">
        <v>1</v>
      </c>
    </row>
    <row r="10" spans="1:18">
      <c r="A10" s="3">
        <v>0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K10" s="7">
        <v>1259906</v>
      </c>
      <c r="L10" s="7">
        <v>7130473</v>
      </c>
      <c r="M10" s="7">
        <v>4394248</v>
      </c>
      <c r="N10" s="7">
        <v>1568779</v>
      </c>
      <c r="O10" s="7">
        <v>594150</v>
      </c>
      <c r="P10" s="7">
        <v>226145</v>
      </c>
      <c r="Q10" s="7">
        <v>112001</v>
      </c>
      <c r="R10" s="7">
        <v>15285702</v>
      </c>
    </row>
    <row r="11" spans="1:18">
      <c r="A11" s="3">
        <v>500</v>
      </c>
      <c r="B11" s="2">
        <v>0.97503747949875685</v>
      </c>
      <c r="C11" s="2">
        <v>0.97515837712633158</v>
      </c>
      <c r="D11" s="2">
        <v>0.97821306796665675</v>
      </c>
      <c r="E11" s="2">
        <v>0.98171815694877285</v>
      </c>
      <c r="F11" s="2">
        <v>0.98400436556901916</v>
      </c>
      <c r="G11" s="2">
        <v>0.98643515624589417</v>
      </c>
      <c r="H11" s="2">
        <v>0.99055801374645103</v>
      </c>
      <c r="I11" s="2">
        <v>0.97798837304945374</v>
      </c>
      <c r="K11" s="7">
        <v>597931</v>
      </c>
      <c r="L11" s="7">
        <v>3817580</v>
      </c>
      <c r="M11" s="7">
        <v>2310654</v>
      </c>
      <c r="N11" s="7">
        <v>870047</v>
      </c>
      <c r="O11" s="7">
        <v>303254</v>
      </c>
      <c r="P11" s="7">
        <v>129855</v>
      </c>
      <c r="Q11" s="7">
        <v>54861</v>
      </c>
      <c r="R11" s="7">
        <v>8084182</v>
      </c>
    </row>
    <row r="12" spans="1:18">
      <c r="A12" s="3">
        <v>1000</v>
      </c>
      <c r="B12" s="2">
        <v>0.95826444392108889</v>
      </c>
      <c r="C12" s="2">
        <v>0.95825668235687389</v>
      </c>
      <c r="D12" s="2">
        <v>0.96337928071951062</v>
      </c>
      <c r="E12" s="2">
        <v>0.96890577748624251</v>
      </c>
      <c r="F12" s="2">
        <v>0.97284459004664181</v>
      </c>
      <c r="G12" s="2">
        <v>0.9768731494122932</v>
      </c>
      <c r="H12" s="2">
        <v>0.98370856455978961</v>
      </c>
      <c r="I12" s="2">
        <v>0.96294125175389766</v>
      </c>
      <c r="K12" s="7">
        <v>451619</v>
      </c>
      <c r="L12" s="7">
        <v>2886359</v>
      </c>
      <c r="M12" s="7">
        <v>1678271</v>
      </c>
      <c r="N12" s="7">
        <v>646523</v>
      </c>
      <c r="O12" s="7">
        <v>221833</v>
      </c>
      <c r="P12" s="7">
        <v>88634</v>
      </c>
      <c r="Q12" s="7">
        <v>41018</v>
      </c>
      <c r="R12" s="7">
        <v>6014257</v>
      </c>
    </row>
    <row r="13" spans="1:18">
      <c r="A13" s="3">
        <v>2000</v>
      </c>
      <c r="B13" s="2">
        <v>0.93286381510711625</v>
      </c>
      <c r="C13" s="2">
        <v>0.93314856545702207</v>
      </c>
      <c r="D13" s="2">
        <v>0.94100605990442254</v>
      </c>
      <c r="E13" s="2">
        <v>0.94929461368308765</v>
      </c>
      <c r="F13" s="2">
        <v>0.95563815051489598</v>
      </c>
      <c r="G13" s="2">
        <v>0.96186681600133184</v>
      </c>
      <c r="H13" s="2">
        <v>0.97269256525591907</v>
      </c>
      <c r="I13" s="2">
        <v>0.94030918986852752</v>
      </c>
      <c r="K13" s="7">
        <v>80251</v>
      </c>
      <c r="L13" s="7">
        <v>400960</v>
      </c>
      <c r="M13" s="7">
        <v>257759</v>
      </c>
      <c r="N13" s="7">
        <v>101629</v>
      </c>
      <c r="O13" s="7">
        <v>33175</v>
      </c>
      <c r="P13" s="7">
        <v>12247</v>
      </c>
      <c r="Q13" s="7">
        <v>4912</v>
      </c>
      <c r="R13" s="7">
        <v>890933</v>
      </c>
    </row>
    <row r="14" spans="1:18">
      <c r="A14" s="3">
        <v>3000</v>
      </c>
      <c r="B14" s="2">
        <v>0.91088407410161287</v>
      </c>
      <c r="C14" s="2">
        <v>0.91146476369808405</v>
      </c>
      <c r="D14" s="2">
        <v>0.92148445857632511</v>
      </c>
      <c r="E14" s="2">
        <v>0.93209111713045301</v>
      </c>
      <c r="F14" s="2">
        <v>0.94042580610456439</v>
      </c>
      <c r="G14" s="2">
        <v>0.94845010417101461</v>
      </c>
      <c r="H14" s="2">
        <v>0.96268159258952635</v>
      </c>
      <c r="I14" s="2">
        <v>0.92062651646759297</v>
      </c>
      <c r="K14" s="7">
        <v>142219</v>
      </c>
      <c r="L14" s="7">
        <v>899952</v>
      </c>
      <c r="M14" s="7">
        <v>534668</v>
      </c>
      <c r="N14" s="7">
        <v>205033</v>
      </c>
      <c r="O14" s="7">
        <v>75437</v>
      </c>
      <c r="P14" s="7">
        <v>30314</v>
      </c>
      <c r="Q14" s="7">
        <v>15400</v>
      </c>
      <c r="R14" s="7">
        <v>1903023</v>
      </c>
    </row>
    <row r="15" spans="1:18">
      <c r="A15" s="3">
        <v>4000</v>
      </c>
      <c r="B15" s="2">
        <v>0.89045666121059319</v>
      </c>
      <c r="C15" s="2">
        <v>0.89128403225256647</v>
      </c>
      <c r="D15" s="2">
        <v>0.9032793382012011</v>
      </c>
      <c r="E15" s="2">
        <v>0.91596722661012298</v>
      </c>
      <c r="F15" s="2">
        <v>0.92616485994642617</v>
      </c>
      <c r="G15" s="2">
        <v>0.93576889383359552</v>
      </c>
      <c r="H15" s="2">
        <v>0.95316155318587226</v>
      </c>
      <c r="I15" s="2">
        <v>0.90226971320575367</v>
      </c>
      <c r="K15" s="7">
        <v>147601</v>
      </c>
      <c r="L15" s="7">
        <v>942092</v>
      </c>
      <c r="M15" s="7">
        <v>550113</v>
      </c>
      <c r="N15" s="7">
        <v>216571</v>
      </c>
      <c r="O15" s="7">
        <v>72664</v>
      </c>
      <c r="P15" s="7">
        <v>30110</v>
      </c>
      <c r="Q15" s="7">
        <v>13834</v>
      </c>
      <c r="R15" s="7">
        <v>1972985</v>
      </c>
    </row>
    <row r="16" spans="1:18">
      <c r="A16" s="3">
        <v>5000</v>
      </c>
      <c r="B16" s="2">
        <v>0.872546694962819</v>
      </c>
      <c r="C16" s="2">
        <v>0.8737443920827731</v>
      </c>
      <c r="D16" s="2">
        <v>0.88727585234518858</v>
      </c>
      <c r="E16" s="2">
        <v>0.90170665151901819</v>
      </c>
      <c r="F16" s="2">
        <v>0.91350971922108071</v>
      </c>
      <c r="G16" s="2">
        <v>0.92437111320603516</v>
      </c>
      <c r="H16" s="2">
        <v>0.94454653894591556</v>
      </c>
      <c r="I16" s="2">
        <v>0.8861887586041709</v>
      </c>
      <c r="K16" s="7">
        <v>225501</v>
      </c>
      <c r="L16" s="7">
        <v>1436829</v>
      </c>
      <c r="M16" s="7">
        <v>848178</v>
      </c>
      <c r="N16" s="7">
        <v>342416</v>
      </c>
      <c r="O16" s="7">
        <v>120086</v>
      </c>
      <c r="P16" s="7">
        <v>45954</v>
      </c>
      <c r="Q16" s="7">
        <v>25197</v>
      </c>
      <c r="R16" s="7">
        <v>3044161</v>
      </c>
    </row>
    <row r="17" spans="1:18">
      <c r="A17" s="3">
        <v>10000</v>
      </c>
      <c r="B17" s="2">
        <v>0.79863071945382524</v>
      </c>
      <c r="C17" s="2">
        <v>0.80246972274460082</v>
      </c>
      <c r="D17" s="2">
        <v>0.8209893430170434</v>
      </c>
      <c r="E17" s="2">
        <v>0.84230124277056351</v>
      </c>
      <c r="F17" s="2">
        <v>0.8600265069547226</v>
      </c>
      <c r="G17" s="2">
        <v>0.87543606313781575</v>
      </c>
      <c r="H17" s="2">
        <v>0.90736469847766621</v>
      </c>
      <c r="I17" s="2">
        <v>0.81998437056831019</v>
      </c>
      <c r="K17" s="7">
        <v>113740</v>
      </c>
      <c r="L17" s="7">
        <v>674072</v>
      </c>
      <c r="M17" s="7">
        <v>412793</v>
      </c>
      <c r="N17" s="7">
        <v>172066</v>
      </c>
      <c r="O17" s="7">
        <v>61760</v>
      </c>
      <c r="P17" s="7">
        <v>28719</v>
      </c>
      <c r="Q17" s="7">
        <v>14700</v>
      </c>
      <c r="R17" s="7">
        <v>1477850</v>
      </c>
    </row>
    <row r="18" spans="1:18">
      <c r="A18" s="3">
        <v>15000</v>
      </c>
      <c r="B18" s="2">
        <v>0.73646861423989984</v>
      </c>
      <c r="C18" s="2">
        <v>0.74317968999970685</v>
      </c>
      <c r="D18" s="2">
        <v>0.7648961489145274</v>
      </c>
      <c r="E18" s="2">
        <v>0.79189729236847406</v>
      </c>
      <c r="F18" s="2">
        <v>0.81445761889899482</v>
      </c>
      <c r="G18" s="2">
        <v>0.83285116962381278</v>
      </c>
      <c r="H18" s="2">
        <v>0.87522007224041232</v>
      </c>
      <c r="I18" s="2">
        <v>0.7643271213559798</v>
      </c>
      <c r="K18" s="7">
        <v>83822</v>
      </c>
      <c r="L18" s="7">
        <v>501670</v>
      </c>
      <c r="M18" s="7">
        <v>320170</v>
      </c>
      <c r="N18" s="7">
        <v>131530</v>
      </c>
      <c r="O18" s="7">
        <v>47665</v>
      </c>
      <c r="P18" s="7">
        <v>21491</v>
      </c>
      <c r="Q18" s="7">
        <v>11207</v>
      </c>
      <c r="R18" s="7">
        <v>1117555</v>
      </c>
    </row>
    <row r="19" spans="1:18">
      <c r="A19" s="3">
        <v>20000</v>
      </c>
      <c r="B19" s="2">
        <v>0.68186359407164943</v>
      </c>
      <c r="C19" s="2">
        <v>0.69120721030559362</v>
      </c>
      <c r="D19" s="2">
        <v>0.71534637910480603</v>
      </c>
      <c r="E19" s="2">
        <v>0.74738322653136968</v>
      </c>
      <c r="F19" s="2">
        <v>0.77413500717658124</v>
      </c>
      <c r="G19" s="2">
        <v>0.79502272404358887</v>
      </c>
      <c r="H19" s="2">
        <v>0.84667429595146826</v>
      </c>
      <c r="I19" s="2">
        <v>0.71533654111379996</v>
      </c>
      <c r="K19" s="7">
        <v>71622</v>
      </c>
      <c r="L19" s="7">
        <v>417767</v>
      </c>
      <c r="M19" s="7">
        <v>263038</v>
      </c>
      <c r="N19" s="7">
        <v>106545</v>
      </c>
      <c r="O19" s="7">
        <v>39605</v>
      </c>
      <c r="P19" s="7">
        <v>16007</v>
      </c>
      <c r="Q19" s="7">
        <v>7797</v>
      </c>
      <c r="R19" s="7">
        <v>922381</v>
      </c>
    </row>
    <row r="20" spans="1:18">
      <c r="A20" s="4">
        <v>25000</v>
      </c>
      <c r="B20" s="6">
        <v>0.63332212079145112</v>
      </c>
      <c r="C20" s="6">
        <v>0.64511346142395631</v>
      </c>
      <c r="D20" s="6">
        <v>0.6710807694834301</v>
      </c>
      <c r="E20" s="6">
        <v>0.70744667406586481</v>
      </c>
      <c r="F20" s="6">
        <v>0.73793262937276782</v>
      </c>
      <c r="G20" s="6">
        <v>0.76086627550769226</v>
      </c>
      <c r="H20" s="6">
        <v>0.82059098240452311</v>
      </c>
      <c r="I20" s="6">
        <v>0.6716711965736093</v>
      </c>
      <c r="K20" s="4">
        <v>112950</v>
      </c>
      <c r="L20" s="4">
        <v>655998</v>
      </c>
      <c r="M20" s="4">
        <v>431432</v>
      </c>
      <c r="N20" s="4">
        <v>168840</v>
      </c>
      <c r="O20" s="4">
        <v>62560</v>
      </c>
      <c r="P20" s="4">
        <v>25963</v>
      </c>
      <c r="Q20" s="4">
        <v>14337</v>
      </c>
      <c r="R20" s="4">
        <v>1472080</v>
      </c>
    </row>
    <row r="21" spans="1:18">
      <c r="A21" s="3">
        <v>35000</v>
      </c>
      <c r="B21" s="2">
        <v>0.55065786628500535</v>
      </c>
      <c r="C21" s="2">
        <v>0.56695487016610679</v>
      </c>
      <c r="D21" s="2">
        <v>0.59560559114776535</v>
      </c>
      <c r="E21" s="2">
        <v>0.63871653307139264</v>
      </c>
      <c r="F21" s="2">
        <v>0.67572202844939477</v>
      </c>
      <c r="G21" s="2">
        <v>0.70074084270168979</v>
      </c>
      <c r="H21" s="2">
        <v>0.77483250916856772</v>
      </c>
      <c r="I21" s="2">
        <v>0.59721705480929921</v>
      </c>
      <c r="K21" s="7">
        <v>125725</v>
      </c>
      <c r="L21" s="7">
        <v>710019</v>
      </c>
      <c r="M21" s="7">
        <v>466162</v>
      </c>
      <c r="N21" s="7">
        <v>180756</v>
      </c>
      <c r="O21" s="7">
        <v>68332</v>
      </c>
      <c r="P21" s="7">
        <v>28289</v>
      </c>
      <c r="Q21" s="7">
        <v>14135</v>
      </c>
      <c r="R21" s="7">
        <v>1593418</v>
      </c>
    </row>
    <row r="22" spans="1:18">
      <c r="A22" s="3">
        <v>50000</v>
      </c>
      <c r="B22" s="2">
        <v>0.45523783520885375</v>
      </c>
      <c r="C22" s="2">
        <v>0.47628336723489334</v>
      </c>
      <c r="D22" s="2">
        <v>0.50704876518833053</v>
      </c>
      <c r="E22" s="2">
        <v>0.55654209174612768</v>
      </c>
      <c r="F22" s="2">
        <v>0.60166643099521222</v>
      </c>
      <c r="G22" s="2">
        <v>0.62690593669189265</v>
      </c>
      <c r="H22" s="2">
        <v>0.71780889353640864</v>
      </c>
      <c r="I22" s="2">
        <v>0.50997295333833015</v>
      </c>
      <c r="K22" s="7">
        <v>135133</v>
      </c>
      <c r="L22" s="7">
        <v>756282</v>
      </c>
      <c r="M22" s="7">
        <v>500972</v>
      </c>
      <c r="N22" s="7">
        <v>200796</v>
      </c>
      <c r="O22" s="7">
        <v>72006</v>
      </c>
      <c r="P22" s="7">
        <v>31449</v>
      </c>
      <c r="Q22" s="7">
        <v>15707</v>
      </c>
      <c r="R22" s="7">
        <v>1712345</v>
      </c>
    </row>
    <row r="23" spans="1:18">
      <c r="A23" s="3">
        <v>75000</v>
      </c>
      <c r="B23" s="2">
        <v>0.34773873447373488</v>
      </c>
      <c r="C23" s="2">
        <v>0.37307952200948363</v>
      </c>
      <c r="D23" s="2">
        <v>0.40452969030236713</v>
      </c>
      <c r="E23" s="2">
        <v>0.45775603653287811</v>
      </c>
      <c r="F23" s="2">
        <v>0.51268454311073719</v>
      </c>
      <c r="G23" s="2">
        <v>0.53268032506658336</v>
      </c>
      <c r="H23" s="2">
        <v>0.64381274588690329</v>
      </c>
      <c r="I23" s="2">
        <v>0.40884156713122777</v>
      </c>
      <c r="K23" s="7">
        <v>76528</v>
      </c>
      <c r="L23" s="7">
        <v>440322</v>
      </c>
      <c r="M23" s="7">
        <v>292624</v>
      </c>
      <c r="N23" s="7">
        <v>119622</v>
      </c>
      <c r="O23" s="7">
        <v>41571</v>
      </c>
      <c r="P23" s="7">
        <v>21168</v>
      </c>
      <c r="Q23" s="7">
        <v>11054</v>
      </c>
      <c r="R23" s="7">
        <v>1002889</v>
      </c>
    </row>
    <row r="24" spans="1:18">
      <c r="A24" s="4">
        <v>100000</v>
      </c>
      <c r="B24" s="6">
        <v>0.28067708659874274</v>
      </c>
      <c r="C24" s="6">
        <v>0.30705649266880641</v>
      </c>
      <c r="D24" s="6">
        <v>0.33728086782798583</v>
      </c>
      <c r="E24" s="6">
        <v>0.38980012689873811</v>
      </c>
      <c r="F24" s="6">
        <v>0.45018010356589166</v>
      </c>
      <c r="G24" s="6">
        <v>0.46323790394923586</v>
      </c>
      <c r="H24" s="6">
        <v>0.58792675537278916</v>
      </c>
      <c r="I24" s="6">
        <v>0.34242869994128389</v>
      </c>
      <c r="K24" s="4">
        <v>72420</v>
      </c>
      <c r="L24" s="4">
        <v>422657</v>
      </c>
      <c r="M24" s="4">
        <v>299134</v>
      </c>
      <c r="N24" s="4">
        <v>134802</v>
      </c>
      <c r="O24" s="4">
        <v>45624</v>
      </c>
      <c r="P24" s="4">
        <v>25432</v>
      </c>
      <c r="Q24" s="4">
        <v>13039</v>
      </c>
      <c r="R24" s="4">
        <v>1013108</v>
      </c>
    </row>
    <row r="25" spans="1:18">
      <c r="A25" s="3">
        <v>150000</v>
      </c>
      <c r="B25" s="2">
        <v>0.20628143429319279</v>
      </c>
      <c r="C25" s="2">
        <v>0.2325193152499262</v>
      </c>
      <c r="D25" s="2">
        <v>0.25867428200655113</v>
      </c>
      <c r="E25" s="2">
        <v>0.306006038256047</v>
      </c>
      <c r="F25" s="2">
        <v>0.36832158889947697</v>
      </c>
      <c r="G25" s="2">
        <v>0.37108462446992796</v>
      </c>
      <c r="H25" s="2">
        <v>0.51020808938088169</v>
      </c>
      <c r="I25" s="2">
        <v>0.26455337677398666</v>
      </c>
      <c r="K25" s="7">
        <v>30041</v>
      </c>
      <c r="L25" s="7">
        <v>168318</v>
      </c>
      <c r="M25" s="7">
        <v>122959</v>
      </c>
      <c r="N25" s="7">
        <v>61039</v>
      </c>
      <c r="O25" s="7">
        <v>22289</v>
      </c>
      <c r="P25" s="7">
        <v>14264</v>
      </c>
      <c r="Q25" s="7">
        <v>6712</v>
      </c>
      <c r="R25" s="7">
        <v>425622</v>
      </c>
    </row>
    <row r="26" spans="1:18">
      <c r="A26" s="3">
        <v>200000</v>
      </c>
      <c r="B26" s="2">
        <v>0.16907665922325676</v>
      </c>
      <c r="C26" s="2">
        <v>0.19307143479563352</v>
      </c>
      <c r="D26" s="2">
        <v>0.21574378874475419</v>
      </c>
      <c r="E26" s="2">
        <v>0.25857333438585867</v>
      </c>
      <c r="F26" s="2">
        <v>0.31793251217418317</v>
      </c>
      <c r="G26" s="2">
        <v>0.31623069347155025</v>
      </c>
      <c r="H26" s="2">
        <v>0.45927575170297369</v>
      </c>
      <c r="I26" s="2">
        <v>0.2219530281904542</v>
      </c>
      <c r="K26" s="7">
        <v>12820</v>
      </c>
      <c r="L26" s="7">
        <v>79842</v>
      </c>
      <c r="M26" s="7">
        <v>60841</v>
      </c>
      <c r="N26" s="7">
        <v>29827</v>
      </c>
      <c r="O26" s="7">
        <v>12904</v>
      </c>
      <c r="P26" s="7">
        <v>6955</v>
      </c>
      <c r="Q26" s="7">
        <v>3815</v>
      </c>
      <c r="R26" s="7">
        <v>207004</v>
      </c>
    </row>
    <row r="27" spans="1:18">
      <c r="A27" s="4">
        <v>250000</v>
      </c>
      <c r="B27" s="6">
        <v>0.14728500538070233</v>
      </c>
      <c r="C27" s="6">
        <v>0.16859132276714653</v>
      </c>
      <c r="D27" s="6">
        <v>0.18879481741298942</v>
      </c>
      <c r="E27" s="6">
        <v>0.22831914596844763</v>
      </c>
      <c r="F27" s="6">
        <v>0.2835001715896443</v>
      </c>
      <c r="G27" s="6">
        <v>0.28090077723391355</v>
      </c>
      <c r="H27" s="6">
        <v>0.42214309375807851</v>
      </c>
      <c r="I27" s="6">
        <v>0.19509352348092523</v>
      </c>
      <c r="K27" s="4">
        <v>6662</v>
      </c>
      <c r="L27" s="4">
        <v>43995</v>
      </c>
      <c r="M27" s="4">
        <v>33778</v>
      </c>
      <c r="N27" s="4">
        <v>17492</v>
      </c>
      <c r="O27" s="4">
        <v>7357</v>
      </c>
      <c r="P27" s="4">
        <v>4156</v>
      </c>
      <c r="Q27" s="4">
        <v>2208</v>
      </c>
      <c r="R27" s="4">
        <v>115648</v>
      </c>
    </row>
    <row r="28" spans="1:18">
      <c r="A28" s="3">
        <v>300000</v>
      </c>
      <c r="B28" s="2">
        <v>0.13271588351622979</v>
      </c>
      <c r="C28" s="2">
        <v>0.15182534394160227</v>
      </c>
      <c r="D28" s="2">
        <v>0.17013885143559612</v>
      </c>
      <c r="E28" s="2">
        <v>0.20699571225195174</v>
      </c>
      <c r="F28" s="2">
        <v>0.25874103445988716</v>
      </c>
      <c r="G28" s="2">
        <v>0.2556433594371248</v>
      </c>
      <c r="H28" s="2">
        <v>0.39344081522880786</v>
      </c>
      <c r="I28" s="2">
        <v>0.17642882453470082</v>
      </c>
      <c r="K28" s="7">
        <v>6350</v>
      </c>
      <c r="L28" s="7">
        <v>42867</v>
      </c>
      <c r="M28" s="7">
        <v>33221</v>
      </c>
      <c r="N28" s="7">
        <v>17722</v>
      </c>
      <c r="O28" s="7">
        <v>8114</v>
      </c>
      <c r="P28" s="7">
        <v>4161</v>
      </c>
      <c r="Q28" s="7">
        <v>2705</v>
      </c>
      <c r="R28" s="7">
        <v>115140</v>
      </c>
    </row>
    <row r="29" spans="1:18">
      <c r="A29" s="3">
        <v>400000</v>
      </c>
      <c r="B29" s="2">
        <v>0.11400652227637086</v>
      </c>
      <c r="C29" s="2">
        <v>0.12975437006858151</v>
      </c>
      <c r="D29" s="2">
        <v>0.14537397401946911</v>
      </c>
      <c r="E29" s="2">
        <v>0.17900826720650781</v>
      </c>
      <c r="F29" s="2">
        <v>0.22439527253007258</v>
      </c>
      <c r="G29" s="2">
        <v>0.22202811572756587</v>
      </c>
      <c r="H29" s="2">
        <v>0.34986867095405522</v>
      </c>
      <c r="I29" s="2">
        <v>0.15162617483130456</v>
      </c>
      <c r="K29" s="7">
        <v>2964</v>
      </c>
      <c r="L29" s="7">
        <v>19829</v>
      </c>
      <c r="M29" s="7">
        <v>15944</v>
      </c>
      <c r="N29" s="7">
        <v>8117</v>
      </c>
      <c r="O29" s="7">
        <v>4303</v>
      </c>
      <c r="P29" s="7">
        <v>1917</v>
      </c>
      <c r="Q29" s="7">
        <v>1831</v>
      </c>
      <c r="R29" s="7">
        <v>54905</v>
      </c>
    </row>
    <row r="30" spans="1:18">
      <c r="A30" s="4">
        <v>500000</v>
      </c>
      <c r="B30" s="6">
        <v>0.10200019282270288</v>
      </c>
      <c r="C30" s="6">
        <v>0.11517024071010508</v>
      </c>
      <c r="D30" s="6">
        <v>0.1290713421377421</v>
      </c>
      <c r="E30" s="6">
        <v>0.16027558527948921</v>
      </c>
      <c r="F30" s="6">
        <v>0.20177951986214723</v>
      </c>
      <c r="G30" s="6">
        <v>0.19928893470286652</v>
      </c>
      <c r="H30" s="6">
        <v>0.31791915410236615</v>
      </c>
      <c r="I30" s="6">
        <v>0.13517681392644434</v>
      </c>
      <c r="K30" s="4">
        <v>1498</v>
      </c>
      <c r="L30" s="4">
        <v>11543</v>
      </c>
      <c r="M30" s="4">
        <v>9062</v>
      </c>
      <c r="N30" s="4">
        <v>4736</v>
      </c>
      <c r="O30" s="4">
        <v>2260</v>
      </c>
      <c r="P30" s="4">
        <v>1080</v>
      </c>
      <c r="Q30" s="4">
        <v>962</v>
      </c>
      <c r="R30" s="4">
        <v>31141</v>
      </c>
    </row>
    <row r="31" spans="1:18">
      <c r="A31" s="3">
        <v>600000</v>
      </c>
      <c r="B31" s="2">
        <v>9.3287773931278198E-2</v>
      </c>
      <c r="C31" s="2">
        <v>0.10443501818526618</v>
      </c>
      <c r="D31" s="2">
        <v>0.11719496942537938</v>
      </c>
      <c r="E31" s="2">
        <v>0.1464822384504523</v>
      </c>
      <c r="F31" s="2">
        <v>0.18513721001129041</v>
      </c>
      <c r="G31" s="2">
        <v>0.18195541856171624</v>
      </c>
      <c r="H31" s="2">
        <v>0.29401162818447379</v>
      </c>
      <c r="I31" s="2">
        <v>0.12308879464898821</v>
      </c>
      <c r="K31" s="7">
        <v>953</v>
      </c>
      <c r="L31" s="7">
        <v>7533</v>
      </c>
      <c r="M31" s="7">
        <v>5628</v>
      </c>
      <c r="N31" s="7">
        <v>3073</v>
      </c>
      <c r="O31" s="7">
        <v>1378</v>
      </c>
      <c r="P31" s="7">
        <v>672</v>
      </c>
      <c r="Q31" s="7">
        <v>663</v>
      </c>
      <c r="R31" s="7">
        <v>19900</v>
      </c>
    </row>
    <row r="32" spans="1:18">
      <c r="A32" s="3">
        <v>700000</v>
      </c>
      <c r="B32" s="2">
        <v>8.6443983024118584E-2</v>
      </c>
      <c r="C32" s="2">
        <v>9.6126964072122206E-2</v>
      </c>
      <c r="D32" s="2">
        <v>0.10791683133638481</v>
      </c>
      <c r="E32" s="2">
        <v>0.13566038750976422</v>
      </c>
      <c r="F32" s="2">
        <v>0.17197786923446767</v>
      </c>
      <c r="G32" s="2">
        <v>0.16790246340418202</v>
      </c>
      <c r="H32" s="2">
        <v>0.27454766130970687</v>
      </c>
      <c r="I32" s="2">
        <v>0.11363134175612012</v>
      </c>
      <c r="K32" s="7">
        <v>627</v>
      </c>
      <c r="L32" s="7">
        <v>4971</v>
      </c>
      <c r="M32" s="7">
        <v>3798</v>
      </c>
      <c r="N32" s="7">
        <v>1923</v>
      </c>
      <c r="O32" s="7">
        <v>961</v>
      </c>
      <c r="P32" s="7">
        <v>506</v>
      </c>
      <c r="Q32" s="7">
        <v>562</v>
      </c>
      <c r="R32" s="7">
        <v>13348</v>
      </c>
    </row>
    <row r="33" spans="1:18">
      <c r="A33" s="3">
        <v>800000</v>
      </c>
      <c r="B33" s="2">
        <v>8.0823907317390489E-2</v>
      </c>
      <c r="C33" s="2">
        <v>8.9369995743203104E-2</v>
      </c>
      <c r="D33" s="2">
        <v>0.10034907843141891</v>
      </c>
      <c r="E33" s="2">
        <v>0.12682570295713622</v>
      </c>
      <c r="F33" s="2">
        <v>0.16101095192789849</v>
      </c>
      <c r="G33" s="2">
        <v>0.15603985505665133</v>
      </c>
      <c r="H33" s="2">
        <v>0.25847561863923879</v>
      </c>
      <c r="I33" s="2">
        <v>0.10589437502950204</v>
      </c>
      <c r="K33" s="7">
        <v>475</v>
      </c>
      <c r="L33" s="7">
        <v>3788</v>
      </c>
      <c r="M33" s="7">
        <v>2855</v>
      </c>
      <c r="N33" s="7">
        <v>1384</v>
      </c>
      <c r="O33" s="7">
        <v>725</v>
      </c>
      <c r="P33" s="7">
        <v>347</v>
      </c>
      <c r="Q33" s="7">
        <v>504</v>
      </c>
      <c r="R33" s="7">
        <v>10078</v>
      </c>
    </row>
    <row r="34" spans="1:18">
      <c r="A34" s="3">
        <v>900000</v>
      </c>
      <c r="B34" s="2">
        <v>7.6045730669027603E-2</v>
      </c>
      <c r="C34" s="2">
        <v>8.3713189298055907E-2</v>
      </c>
      <c r="D34" s="2">
        <v>9.3953122307535206E-2</v>
      </c>
      <c r="E34" s="2">
        <v>0.1192619908644942</v>
      </c>
      <c r="F34" s="2">
        <v>0.15167216101244457</v>
      </c>
      <c r="G34" s="2">
        <v>0.14589294490046428</v>
      </c>
      <c r="H34" s="2">
        <v>0.24538892768200435</v>
      </c>
      <c r="I34" s="2">
        <v>9.9364991062716901E-2</v>
      </c>
      <c r="K34" s="7">
        <v>360</v>
      </c>
      <c r="L34" s="7">
        <v>2685</v>
      </c>
      <c r="M34" s="7">
        <v>2178</v>
      </c>
      <c r="N34" s="7">
        <v>1214</v>
      </c>
      <c r="O34" s="7">
        <v>521</v>
      </c>
      <c r="P34" s="7">
        <v>310</v>
      </c>
      <c r="Q34" s="7">
        <v>261</v>
      </c>
      <c r="R34" s="7">
        <v>7529</v>
      </c>
    </row>
    <row r="35" spans="1:18">
      <c r="A35" s="4">
        <v>1000000</v>
      </c>
      <c r="B35" s="6">
        <v>7.1904740700975245E-2</v>
      </c>
      <c r="C35" s="6">
        <v>7.8888857870227092E-2</v>
      </c>
      <c r="D35" s="6">
        <v>8.8475228578192996E-2</v>
      </c>
      <c r="E35" s="6">
        <v>0.11271417173483003</v>
      </c>
      <c r="F35" s="6">
        <v>0.14353773838662356</v>
      </c>
      <c r="G35" s="6">
        <v>0.13698456832079592</v>
      </c>
      <c r="H35" s="6">
        <v>0.2343538902886291</v>
      </c>
      <c r="I35" s="6">
        <v>9.3758571345697997E-2</v>
      </c>
      <c r="K35" s="4">
        <v>1454</v>
      </c>
      <c r="L35" s="4">
        <v>10753</v>
      </c>
      <c r="M35" s="4">
        <v>8632</v>
      </c>
      <c r="N35" s="4">
        <v>4543</v>
      </c>
      <c r="O35" s="4">
        <v>2316</v>
      </c>
      <c r="P35" s="4">
        <v>1390</v>
      </c>
      <c r="Q35" s="4">
        <v>893</v>
      </c>
      <c r="R35" s="4">
        <v>29981</v>
      </c>
    </row>
    <row r="36" spans="1:18">
      <c r="A36" s="5">
        <v>2000000</v>
      </c>
      <c r="B36" s="2">
        <v>4.760111538874421E-2</v>
      </c>
      <c r="C36" s="2">
        <v>5.1409303934721172E-2</v>
      </c>
      <c r="D36" s="2">
        <v>5.7355435166384881E-2</v>
      </c>
      <c r="E36" s="2">
        <v>7.4378298284232036E-2</v>
      </c>
      <c r="F36" s="2">
        <v>9.4617886760571993E-2</v>
      </c>
      <c r="G36" s="2">
        <v>8.7752973425091918E-2</v>
      </c>
      <c r="H36" s="2">
        <v>0.16185029174939314</v>
      </c>
      <c r="I36" s="2">
        <v>6.1377615755731425E-2</v>
      </c>
      <c r="K36" s="25">
        <v>379.38710565523337</v>
      </c>
      <c r="L36" s="25">
        <v>2488.897510251842</v>
      </c>
      <c r="M36" s="25">
        <v>1951.5554617751693</v>
      </c>
      <c r="N36" s="25">
        <v>1171.7451949954921</v>
      </c>
      <c r="O36" s="25">
        <v>608.93844779293295</v>
      </c>
      <c r="P36" s="25">
        <v>282.32600761308709</v>
      </c>
      <c r="Q36" s="25">
        <v>363.51780065214479</v>
      </c>
      <c r="R36" s="25">
        <v>7246.3675287359019</v>
      </c>
    </row>
    <row r="37" spans="1:18">
      <c r="A37" s="5">
        <v>3000000</v>
      </c>
      <c r="B37" s="2">
        <v>3.4933164499179083E-2</v>
      </c>
      <c r="C37" s="2">
        <v>3.7727890543602087E-2</v>
      </c>
      <c r="D37" s="2">
        <v>4.2091594602909253E-2</v>
      </c>
      <c r="E37" s="2">
        <v>5.4584211061291257E-2</v>
      </c>
      <c r="F37" s="2">
        <v>6.9437494810328307E-2</v>
      </c>
      <c r="G37" s="2">
        <v>6.4399521543053895E-2</v>
      </c>
      <c r="H37" s="2">
        <v>0.11877752905047732</v>
      </c>
      <c r="I37" s="2">
        <v>4.5043363590370318E-2</v>
      </c>
      <c r="K37" s="25">
        <v>192.42124283990003</v>
      </c>
      <c r="L37" s="25">
        <v>1262.343250692885</v>
      </c>
      <c r="M37" s="25">
        <v>989.80888340213164</v>
      </c>
      <c r="N37" s="25">
        <v>594.29712647537212</v>
      </c>
      <c r="O37" s="25">
        <v>308.84732556987842</v>
      </c>
      <c r="P37" s="25">
        <v>143.19285094603455</v>
      </c>
      <c r="Q37" s="25">
        <v>184.37249435535168</v>
      </c>
      <c r="R37" s="25">
        <v>3675.2831742815529</v>
      </c>
    </row>
    <row r="38" spans="1:18">
      <c r="A38" s="5">
        <v>4000000</v>
      </c>
      <c r="B38" s="2">
        <v>2.6486396670796587E-2</v>
      </c>
      <c r="C38" s="2">
        <v>2.8605363665628505E-2</v>
      </c>
      <c r="D38" s="2">
        <v>3.1913932995827378E-2</v>
      </c>
      <c r="E38" s="2">
        <v>4.1385860309500984E-2</v>
      </c>
      <c r="F38" s="2">
        <v>5.2647650384377853E-2</v>
      </c>
      <c r="G38" s="2">
        <v>4.8827848763570346E-2</v>
      </c>
      <c r="H38" s="2">
        <v>9.0057365117378579E-2</v>
      </c>
      <c r="I38" s="2">
        <v>3.4151970270815402E-2</v>
      </c>
      <c r="K38" s="25">
        <v>123.76247442824116</v>
      </c>
      <c r="L38" s="25">
        <v>811.92035753313075</v>
      </c>
      <c r="M38" s="25">
        <v>636.63031593048572</v>
      </c>
      <c r="N38" s="25">
        <v>382.24305088488882</v>
      </c>
      <c r="O38" s="25">
        <v>198.64599494805245</v>
      </c>
      <c r="P38" s="25">
        <v>92.099506748642497</v>
      </c>
      <c r="Q38" s="25">
        <v>118.58563940838283</v>
      </c>
      <c r="R38" s="25">
        <v>2363.8873398818241</v>
      </c>
    </row>
    <row r="39" spans="1:18">
      <c r="A39" s="4">
        <v>5000000</v>
      </c>
      <c r="B39" s="6">
        <v>2.0417479348524632E-2</v>
      </c>
      <c r="C39" s="6">
        <v>2.2050920295396868E-2</v>
      </c>
      <c r="D39" s="6">
        <v>2.4601385985846276E-2</v>
      </c>
      <c r="E39" s="6">
        <v>3.1902978675911492E-2</v>
      </c>
      <c r="F39" s="6">
        <v>4.0584316841277723E-2</v>
      </c>
      <c r="G39" s="6">
        <v>3.7639759237702915E-2</v>
      </c>
      <c r="H39" s="6">
        <v>6.9422217575332623E-2</v>
      </c>
      <c r="I39" s="6">
        <v>2.6326614238342989E-2</v>
      </c>
      <c r="K39" s="26">
        <v>84.681117095820426</v>
      </c>
      <c r="L39" s="26">
        <v>555.5344880293901</v>
      </c>
      <c r="M39" s="26">
        <v>435.5970303528195</v>
      </c>
      <c r="N39" s="26">
        <v>261.53944239224694</v>
      </c>
      <c r="O39" s="26">
        <v>135.91813541644331</v>
      </c>
      <c r="P39" s="26">
        <v>63.01659005671462</v>
      </c>
      <c r="Q39" s="26">
        <v>81.13900811224039</v>
      </c>
      <c r="R39" s="26">
        <v>1617.4258114556753</v>
      </c>
    </row>
    <row r="40" spans="1:18">
      <c r="A40" s="5">
        <v>6000000</v>
      </c>
      <c r="B40" s="2">
        <v>1.5942601819904759E-2</v>
      </c>
      <c r="C40" s="2">
        <v>1.7218043228111268E-2</v>
      </c>
      <c r="D40" s="2">
        <v>1.9209526028905907E-2</v>
      </c>
      <c r="E40" s="2">
        <v>2.4910836309268651E-2</v>
      </c>
      <c r="F40" s="2">
        <v>3.168949469661643E-2</v>
      </c>
      <c r="G40" s="2">
        <v>2.9390292693849983E-2</v>
      </c>
      <c r="H40" s="2">
        <v>5.4207022980939039E-2</v>
      </c>
      <c r="I40" s="2">
        <v>2.0556637815258384E-2</v>
      </c>
      <c r="K40" s="25">
        <v>60.026738055260374</v>
      </c>
      <c r="L40" s="25">
        <v>393.79408700843965</v>
      </c>
      <c r="M40" s="25">
        <v>308.77567201966622</v>
      </c>
      <c r="N40" s="25">
        <v>185.39386510257947</v>
      </c>
      <c r="O40" s="25">
        <v>96.34641808480508</v>
      </c>
      <c r="P40" s="25">
        <v>44.669702930227807</v>
      </c>
      <c r="Q40" s="25">
        <v>57.515892008201817</v>
      </c>
      <c r="R40" s="25">
        <v>1146.5223752091804</v>
      </c>
    </row>
    <row r="41" spans="1:18">
      <c r="A41" s="5">
        <v>7000000</v>
      </c>
      <c r="B41" s="2">
        <v>1.2564427333925031E-2</v>
      </c>
      <c r="C41" s="2">
        <v>1.356960773503634E-2</v>
      </c>
      <c r="D41" s="2">
        <v>1.5139103180008651E-2</v>
      </c>
      <c r="E41" s="2">
        <v>1.9632328284353934E-2</v>
      </c>
      <c r="F41" s="2">
        <v>2.4974615678309671E-2</v>
      </c>
      <c r="G41" s="2">
        <v>2.3162605517351768E-2</v>
      </c>
      <c r="H41" s="2">
        <v>4.2720768474695837E-2</v>
      </c>
      <c r="I41" s="2">
        <v>1.6200767288634073E-2</v>
      </c>
      <c r="K41" s="25">
        <v>43.599538317145544</v>
      </c>
      <c r="L41" s="25">
        <v>286.02654320119609</v>
      </c>
      <c r="M41" s="25">
        <v>224.27466791932457</v>
      </c>
      <c r="N41" s="25">
        <v>134.6581071565536</v>
      </c>
      <c r="O41" s="25">
        <v>69.97980371915385</v>
      </c>
      <c r="P41" s="25">
        <v>32.445181724334965</v>
      </c>
      <c r="Q41" s="25">
        <v>41.775822220222146</v>
      </c>
      <c r="R41" s="25">
        <v>832.75966425793069</v>
      </c>
    </row>
    <row r="42" spans="1:18">
      <c r="A42" s="5">
        <v>8000000</v>
      </c>
      <c r="B42" s="2">
        <v>9.9895464980692336E-3</v>
      </c>
      <c r="C42" s="2">
        <v>1.0788731060085582E-2</v>
      </c>
      <c r="D42" s="2">
        <v>1.2036583215171624E-2</v>
      </c>
      <c r="E42" s="2">
        <v>1.5608992837451503E-2</v>
      </c>
      <c r="F42" s="2">
        <v>1.985646285018134E-2</v>
      </c>
      <c r="G42" s="2">
        <v>1.8415795537872696E-2</v>
      </c>
      <c r="H42" s="2">
        <v>3.3965822060105837E-2</v>
      </c>
      <c r="I42" s="2">
        <v>1.2880676041416766E-2</v>
      </c>
      <c r="K42" s="25">
        <v>32.257128625314834</v>
      </c>
      <c r="L42" s="25">
        <v>211.61680491159848</v>
      </c>
      <c r="M42" s="25">
        <v>165.9296655356662</v>
      </c>
      <c r="N42" s="25">
        <v>99.626832086940269</v>
      </c>
      <c r="O42" s="25">
        <v>51.774574155417781</v>
      </c>
      <c r="P42" s="25">
        <v>24.004575290239153</v>
      </c>
      <c r="Q42" s="25">
        <v>30.907851844294857</v>
      </c>
      <c r="R42" s="25">
        <v>616.11743244947161</v>
      </c>
    </row>
    <row r="43" spans="1:18">
      <c r="A43" s="5">
        <v>9000000</v>
      </c>
      <c r="B43" s="2">
        <v>8.0188001360730499E-3</v>
      </c>
      <c r="C43" s="2">
        <v>8.6603208773680402E-3</v>
      </c>
      <c r="D43" s="2">
        <v>9.6619956814182305E-3</v>
      </c>
      <c r="E43" s="2">
        <v>1.2529637247607757E-2</v>
      </c>
      <c r="F43" s="2">
        <v>1.5939162707309596E-2</v>
      </c>
      <c r="G43" s="2">
        <v>1.4782711486805496E-2</v>
      </c>
      <c r="H43" s="2">
        <v>2.7265015344795456E-2</v>
      </c>
      <c r="I43" s="2">
        <v>1.0339565145783922E-2</v>
      </c>
      <c r="K43" s="25">
        <v>24.220671873353218</v>
      </c>
      <c r="L43" s="25">
        <v>158.89514699795146</v>
      </c>
      <c r="M43" s="25">
        <v>124.59038216565352</v>
      </c>
      <c r="N43" s="25">
        <v>74.806063422078282</v>
      </c>
      <c r="O43" s="25">
        <v>38.875592014623358</v>
      </c>
      <c r="P43" s="25">
        <v>18.02413811587083</v>
      </c>
      <c r="Q43" s="25">
        <v>23.207550384487277</v>
      </c>
      <c r="R43" s="25">
        <v>462.61954497401791</v>
      </c>
    </row>
    <row r="44" spans="1:18">
      <c r="A44" s="4">
        <v>10000000</v>
      </c>
      <c r="B44" s="6">
        <v>6.468081896213001E-3</v>
      </c>
      <c r="C44" s="6">
        <v>6.9855419429037122E-3</v>
      </c>
      <c r="D44" s="6">
        <v>7.7935075432462595E-3</v>
      </c>
      <c r="E44" s="6">
        <v>1.0106589324105042E-2</v>
      </c>
      <c r="F44" s="6">
        <v>1.2856762607682431E-2</v>
      </c>
      <c r="G44" s="6">
        <v>1.1923952077894134E-2</v>
      </c>
      <c r="H44" s="6">
        <v>2.1992361595135679E-2</v>
      </c>
      <c r="I44" s="6">
        <v>8.3400450191181454E-3</v>
      </c>
      <c r="K44" s="26">
        <v>58.840832683215638</v>
      </c>
      <c r="L44" s="26">
        <v>386.01417861440302</v>
      </c>
      <c r="M44" s="26">
        <v>302.67541170121046</v>
      </c>
      <c r="N44" s="26">
        <v>181.73117098172148</v>
      </c>
      <c r="O44" s="26">
        <v>94.442970746406431</v>
      </c>
      <c r="P44" s="26">
        <v>43.787195527879341</v>
      </c>
      <c r="Q44" s="26">
        <v>56.379591627400202</v>
      </c>
      <c r="R44" s="26">
        <v>1123.8713518822367</v>
      </c>
    </row>
    <row r="45" spans="1:18">
      <c r="A45" s="5">
        <v>15000000</v>
      </c>
      <c r="B45" s="2">
        <v>2.4040379665344488E-3</v>
      </c>
      <c r="C45" s="2">
        <v>2.5963660196370517E-3</v>
      </c>
      <c r="D45" s="2">
        <v>2.8966683364669032E-3</v>
      </c>
      <c r="E45" s="2">
        <v>3.7563878808560703E-3</v>
      </c>
      <c r="F45" s="2">
        <v>4.7785643304367638E-3</v>
      </c>
      <c r="G45" s="2">
        <v>4.4318600114164591E-3</v>
      </c>
      <c r="H45" s="2">
        <v>8.1740573321147456E-3</v>
      </c>
      <c r="I45" s="2">
        <v>3.0998038043247795E-3</v>
      </c>
      <c r="K45" s="25">
        <v>18.027743447643768</v>
      </c>
      <c r="L45" s="25">
        <v>118.26760876547624</v>
      </c>
      <c r="M45" s="25">
        <v>92.734151119786247</v>
      </c>
      <c r="N45" s="25">
        <v>55.679071445786931</v>
      </c>
      <c r="O45" s="25">
        <v>28.935580436393209</v>
      </c>
      <c r="P45" s="25">
        <v>13.415587293236852</v>
      </c>
      <c r="Q45" s="25">
        <v>17.273664684755946</v>
      </c>
      <c r="R45" s="25">
        <v>344.33340719307915</v>
      </c>
    </row>
    <row r="46" spans="1:18">
      <c r="A46" s="5">
        <v>20000000</v>
      </c>
      <c r="B46" s="2">
        <v>9.9178829605079473E-4</v>
      </c>
      <c r="C46" s="2">
        <v>1.0711334289998332E-3</v>
      </c>
      <c r="D46" s="2">
        <v>1.1950234537228359E-3</v>
      </c>
      <c r="E46" s="2">
        <v>1.5497016218219434E-3</v>
      </c>
      <c r="F46" s="2">
        <v>1.9714015505690034E-3</v>
      </c>
      <c r="G46" s="2">
        <v>1.828368332882184E-3</v>
      </c>
      <c r="H46" s="2">
        <v>3.3722156247498751E-3</v>
      </c>
      <c r="I46" s="2">
        <v>1.2788271965666494E-3</v>
      </c>
      <c r="K46" s="25">
        <v>6.3540335753590202</v>
      </c>
      <c r="L46" s="25">
        <v>41.684438163639335</v>
      </c>
      <c r="M46" s="25">
        <v>32.684950920718386</v>
      </c>
      <c r="N46" s="25">
        <v>19.624568678759623</v>
      </c>
      <c r="O46" s="25">
        <v>10.198594746442009</v>
      </c>
      <c r="P46" s="25">
        <v>4.7284393824412945</v>
      </c>
      <c r="Q46" s="25">
        <v>6.0882520153002293</v>
      </c>
      <c r="R46" s="25">
        <v>121.3632774826599</v>
      </c>
    </row>
    <row r="47" spans="1:18">
      <c r="A47" s="4">
        <v>25000000</v>
      </c>
      <c r="B47" s="6">
        <v>4.4042444918344301E-4</v>
      </c>
      <c r="C47" s="6">
        <v>4.7565932401860656E-4</v>
      </c>
      <c r="D47" s="6">
        <v>5.3067529478110955E-4</v>
      </c>
      <c r="E47" s="6">
        <v>6.8817759385482371E-4</v>
      </c>
      <c r="F47" s="6">
        <v>8.7544231514527927E-4</v>
      </c>
      <c r="G47" s="6">
        <v>8.11925406985066E-4</v>
      </c>
      <c r="H47" s="6">
        <v>1.4975032625131359E-3</v>
      </c>
      <c r="I47" s="6">
        <v>5.6789010910019398E-4</v>
      </c>
      <c r="K47" s="26">
        <v>2.4726044448201945</v>
      </c>
      <c r="L47" s="26">
        <v>16.221054840337928</v>
      </c>
      <c r="M47" s="26">
        <v>12.719000295923335</v>
      </c>
      <c r="N47" s="26">
        <v>7.6366917434864963</v>
      </c>
      <c r="O47" s="26">
        <v>3.9686744493709352</v>
      </c>
      <c r="P47" s="26">
        <v>1.8400217901628879</v>
      </c>
      <c r="Q47" s="26">
        <v>2.3691783834123461</v>
      </c>
      <c r="R47" s="26">
        <v>47.227225947514121</v>
      </c>
    </row>
    <row r="48" spans="1:18">
      <c r="A48" s="5">
        <v>30000000</v>
      </c>
      <c r="B48" s="2">
        <v>2.0747259527876676E-4</v>
      </c>
      <c r="C48" s="2">
        <v>2.2407083577133521E-4</v>
      </c>
      <c r="D48" s="2">
        <v>2.4998744021292483E-4</v>
      </c>
      <c r="E48" s="2">
        <v>3.2418270982564879E-4</v>
      </c>
      <c r="F48" s="2">
        <v>4.123982886889508E-4</v>
      </c>
      <c r="G48" s="2">
        <v>3.8247711195943336E-4</v>
      </c>
      <c r="H48" s="2">
        <v>7.054351521310825E-4</v>
      </c>
      <c r="I48" s="2">
        <v>2.6751837911498301E-4</v>
      </c>
      <c r="K48" s="25">
        <v>1.03844968422051</v>
      </c>
      <c r="L48" s="25">
        <v>6.8125531813065363</v>
      </c>
      <c r="M48" s="25">
        <v>5.3417528503483043</v>
      </c>
      <c r="N48" s="25">
        <v>3.2072740733464196</v>
      </c>
      <c r="O48" s="25">
        <v>1.6667723530776668</v>
      </c>
      <c r="P48" s="25">
        <v>0.77277627279055461</v>
      </c>
      <c r="Q48" s="25">
        <v>0.99501258653424351</v>
      </c>
      <c r="R48" s="25">
        <v>19.834591001624236</v>
      </c>
    </row>
    <row r="49" spans="1:18">
      <c r="A49" s="5">
        <v>35000000</v>
      </c>
      <c r="B49" s="2">
        <v>1.0416855077010926E-4</v>
      </c>
      <c r="C49" s="2">
        <v>1.1250225216860391E-4</v>
      </c>
      <c r="D49" s="2">
        <v>1.2551454963344807E-4</v>
      </c>
      <c r="E49" s="2">
        <v>1.6276676455458959E-4</v>
      </c>
      <c r="F49" s="2">
        <v>2.0705834433252271E-4</v>
      </c>
      <c r="G49" s="2">
        <v>1.9203541750671021E-4</v>
      </c>
      <c r="H49" s="2">
        <v>3.5418729572977059E-4</v>
      </c>
      <c r="I49" s="2">
        <v>1.3431654344190537E-4</v>
      </c>
      <c r="K49" s="25">
        <v>0.46389446540723833</v>
      </c>
      <c r="L49" s="25">
        <v>3.0432920960179137</v>
      </c>
      <c r="M49" s="25">
        <v>2.386258689760191</v>
      </c>
      <c r="N49" s="25">
        <v>1.4327479841128228</v>
      </c>
      <c r="O49" s="25">
        <v>0.7445776925310732</v>
      </c>
      <c r="P49" s="25">
        <v>0.34521329380986121</v>
      </c>
      <c r="Q49" s="25">
        <v>0.44449031948067097</v>
      </c>
      <c r="R49" s="25">
        <v>8.8604745411197712</v>
      </c>
    </row>
    <row r="50" spans="1:18">
      <c r="A50" s="5">
        <v>40000000</v>
      </c>
      <c r="B50" s="2">
        <v>5.3797969221631162E-5</v>
      </c>
      <c r="C50" s="2">
        <v>5.8101919003253053E-5</v>
      </c>
      <c r="D50" s="2">
        <v>6.4822135165852751E-5</v>
      </c>
      <c r="E50" s="2">
        <v>8.4061084896340738E-5</v>
      </c>
      <c r="F50" s="2">
        <v>1.0693552279583508E-4</v>
      </c>
      <c r="G50" s="2">
        <v>9.9176914760876951E-5</v>
      </c>
      <c r="H50" s="2">
        <v>1.8292044089618167E-4</v>
      </c>
      <c r="I50" s="2">
        <v>6.9367935107328012E-5</v>
      </c>
      <c r="K50" s="25">
        <v>0.2181938236881753</v>
      </c>
      <c r="L50" s="25">
        <v>1.431419403650831</v>
      </c>
      <c r="M50" s="25">
        <v>1.1223822370263337</v>
      </c>
      <c r="N50" s="25">
        <v>0.67389629397855699</v>
      </c>
      <c r="O50" s="25">
        <v>0.35021382206759655</v>
      </c>
      <c r="P50" s="25">
        <v>0.16237186295861294</v>
      </c>
      <c r="Q50" s="25">
        <v>0.20906703923429248</v>
      </c>
      <c r="R50" s="25">
        <v>4.1675444826043995</v>
      </c>
    </row>
    <row r="51" spans="1:18">
      <c r="A51" s="5">
        <v>45000000</v>
      </c>
      <c r="B51" s="2">
        <v>2.932443102564947E-5</v>
      </c>
      <c r="C51" s="2">
        <v>3.1670446690050678E-5</v>
      </c>
      <c r="D51" s="2">
        <v>3.5333531341584503E-5</v>
      </c>
      <c r="E51" s="2">
        <v>4.5820381729160975E-5</v>
      </c>
      <c r="F51" s="2">
        <v>5.82888798180533E-5</v>
      </c>
      <c r="G51" s="2">
        <v>5.4059784008939813E-5</v>
      </c>
      <c r="H51" s="2">
        <v>9.9707069427408497E-5</v>
      </c>
      <c r="I51" s="2">
        <v>3.7811375742976644E-5</v>
      </c>
      <c r="K51" s="25">
        <v>0.10724940779081837</v>
      </c>
      <c r="L51" s="25">
        <v>0.70358950013743105</v>
      </c>
      <c r="M51" s="25">
        <v>0.55168761517300346</v>
      </c>
      <c r="N51" s="25">
        <v>0.33124209118273185</v>
      </c>
      <c r="O51" s="25">
        <v>0.17214155919732521</v>
      </c>
      <c r="P51" s="25">
        <v>7.9811086536941689E-2</v>
      </c>
      <c r="Q51" s="25">
        <v>0.10276329442991838</v>
      </c>
      <c r="R51" s="25">
        <v>2.0484845544481702</v>
      </c>
    </row>
    <row r="52" spans="1:18">
      <c r="A52" s="4">
        <v>50000000</v>
      </c>
      <c r="B52" s="6">
        <v>1.7052304284560722E-5</v>
      </c>
      <c r="C52" s="6">
        <v>1.8416524205211761E-5</v>
      </c>
      <c r="D52" s="6">
        <v>2.0546626373079502E-5</v>
      </c>
      <c r="E52" s="6">
        <v>2.6644782672733886E-5</v>
      </c>
      <c r="F52" s="6">
        <v>3.3895277088108433E-5</v>
      </c>
      <c r="G52" s="6">
        <v>3.1436036582477846E-5</v>
      </c>
      <c r="H52" s="6">
        <v>5.7980162879017806E-5</v>
      </c>
      <c r="I52" s="6">
        <v>2.1987505367992355E-5</v>
      </c>
      <c r="K52" s="26">
        <v>0.1209815775856784</v>
      </c>
      <c r="L52" s="26">
        <v>0.79367680859709644</v>
      </c>
      <c r="M52" s="26">
        <v>0.62232546913722508</v>
      </c>
      <c r="N52" s="26">
        <v>0.37365419147327716</v>
      </c>
      <c r="O52" s="26">
        <v>0.19418249320658498</v>
      </c>
      <c r="P52" s="26">
        <v>9.0030065032143947E-2</v>
      </c>
      <c r="Q52" s="26">
        <v>0.11592106412635528</v>
      </c>
      <c r="R52" s="26">
        <v>2.3107716691583606</v>
      </c>
    </row>
    <row r="54" spans="1:18">
      <c r="I54" s="13"/>
      <c r="K54" s="3">
        <v>3762200</v>
      </c>
      <c r="L54" s="3">
        <v>22495900.000000004</v>
      </c>
      <c r="M54" s="3">
        <v>13864399.999999998</v>
      </c>
      <c r="N54" s="3">
        <v>5320200.0000000009</v>
      </c>
      <c r="O54" s="3">
        <v>1924500</v>
      </c>
      <c r="P54" s="3">
        <v>798300</v>
      </c>
      <c r="Q54" s="3">
        <v>391299.99999999994</v>
      </c>
      <c r="R54" s="3">
        <v>48556800.000000007</v>
      </c>
    </row>
    <row r="55" spans="1:18">
      <c r="I55" s="13"/>
    </row>
    <row r="57" spans="1:18">
      <c r="A57" t="str">
        <f ca="1">CELL("Filename",A1)</f>
        <v>R:\Retro\Retro 2018\2019 Retrospective Rating Plan Files\2019 Retrospective Rating Plan\[Simulated LERs by Employer Size.xlsx]Large Employers</v>
      </c>
      <c r="K57" s="9"/>
      <c r="L57" s="9"/>
      <c r="M57" s="9"/>
      <c r="N57" s="9"/>
      <c r="O57" s="9"/>
      <c r="P57" s="9"/>
      <c r="Q57" s="9"/>
      <c r="R57" s="8">
        <f ca="1">NOW()</f>
        <v>43241.453783912038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.75"/>
  <cols>
    <col min="1" max="1" width="12.140625" bestFit="1" customWidth="1"/>
    <col min="2" max="9" width="7.42578125" customWidth="1"/>
    <col min="11" max="17" width="10.140625" bestFit="1" customWidth="1"/>
    <col min="18" max="18" width="11.140625" bestFit="1" customWidth="1"/>
  </cols>
  <sheetData>
    <row r="1" spans="1:18">
      <c r="A1" s="1" t="s">
        <v>20</v>
      </c>
      <c r="L1" s="27" t="s">
        <v>18</v>
      </c>
      <c r="M1" t="s">
        <v>19</v>
      </c>
    </row>
    <row r="2" spans="1:18">
      <c r="A2" t="s">
        <v>10</v>
      </c>
    </row>
    <row r="3" spans="1:18">
      <c r="A3" t="s">
        <v>11</v>
      </c>
    </row>
    <row r="4" spans="1:18">
      <c r="A4" t="s">
        <v>3</v>
      </c>
    </row>
    <row r="5" spans="1:18">
      <c r="A5" s="24" t="s">
        <v>12</v>
      </c>
    </row>
    <row r="6" spans="1:18">
      <c r="A6" s="18" t="s">
        <v>16</v>
      </c>
    </row>
    <row r="7" spans="1:18">
      <c r="K7" s="15" t="s">
        <v>17</v>
      </c>
      <c r="L7" s="10"/>
      <c r="M7" s="10"/>
      <c r="N7" s="10"/>
      <c r="O7" s="10"/>
      <c r="P7" s="10"/>
      <c r="Q7" s="10"/>
      <c r="R7" s="10"/>
    </row>
    <row r="8" spans="1:18">
      <c r="A8" s="16" t="s">
        <v>13</v>
      </c>
      <c r="B8" s="12" t="s">
        <v>0</v>
      </c>
      <c r="C8" s="10"/>
      <c r="D8" s="10"/>
      <c r="E8" s="10"/>
      <c r="F8" s="10"/>
      <c r="G8" s="10"/>
      <c r="H8" s="10"/>
      <c r="I8" s="10"/>
      <c r="K8" s="12" t="s">
        <v>0</v>
      </c>
      <c r="L8" s="10"/>
      <c r="M8" s="10"/>
      <c r="N8" s="10"/>
      <c r="O8" s="10"/>
      <c r="P8" s="10"/>
      <c r="Q8" s="10"/>
      <c r="R8" s="10"/>
    </row>
    <row r="9" spans="1:18">
      <c r="A9" s="17" t="s">
        <v>2</v>
      </c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 t="s">
        <v>1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  <c r="R9" s="17" t="s">
        <v>1</v>
      </c>
    </row>
    <row r="10" spans="1:18">
      <c r="A10" s="3">
        <v>0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K10" s="7">
        <v>1761035</v>
      </c>
      <c r="L10" s="7">
        <v>6507347</v>
      </c>
      <c r="M10" s="7">
        <v>4044257</v>
      </c>
      <c r="N10" s="7">
        <v>2602421</v>
      </c>
      <c r="O10" s="7">
        <v>1149178</v>
      </c>
      <c r="P10" s="7">
        <v>714695</v>
      </c>
      <c r="Q10" s="7">
        <v>231732</v>
      </c>
      <c r="R10" s="7">
        <v>17010665</v>
      </c>
    </row>
    <row r="11" spans="1:18">
      <c r="A11" s="3">
        <v>500</v>
      </c>
      <c r="B11" s="2">
        <v>0.97560254448019357</v>
      </c>
      <c r="C11" s="2">
        <v>0.97854286072908425</v>
      </c>
      <c r="D11" s="2">
        <v>0.98163249152815735</v>
      </c>
      <c r="E11" s="2">
        <v>0.98469815057053611</v>
      </c>
      <c r="F11" s="2">
        <v>0.98569878489557672</v>
      </c>
      <c r="G11" s="2">
        <v>0.98888687007569509</v>
      </c>
      <c r="H11" s="2">
        <v>0.99166391138244292</v>
      </c>
      <c r="I11" s="2">
        <v>0.98218756634034488</v>
      </c>
      <c r="K11" s="7">
        <v>815468</v>
      </c>
      <c r="L11" s="7">
        <v>3313732</v>
      </c>
      <c r="M11" s="7">
        <v>2163311</v>
      </c>
      <c r="N11" s="7">
        <v>1359868</v>
      </c>
      <c r="O11" s="7">
        <v>621970</v>
      </c>
      <c r="P11" s="7">
        <v>370566</v>
      </c>
      <c r="Q11" s="7">
        <v>126522</v>
      </c>
      <c r="R11" s="7">
        <v>8771437</v>
      </c>
    </row>
    <row r="12" spans="1:18">
      <c r="A12" s="3">
        <v>1000</v>
      </c>
      <c r="B12" s="2">
        <v>0.95960176221994253</v>
      </c>
      <c r="C12" s="2">
        <v>0.96372032995820822</v>
      </c>
      <c r="D12" s="2">
        <v>0.96881559434486142</v>
      </c>
      <c r="E12" s="2">
        <v>0.97368108423272859</v>
      </c>
      <c r="F12" s="2">
        <v>0.97566370283460191</v>
      </c>
      <c r="G12" s="2">
        <v>0.98076530363115544</v>
      </c>
      <c r="H12" s="2">
        <v>0.98528593448724988</v>
      </c>
      <c r="I12" s="2">
        <v>0.96974995140920461</v>
      </c>
      <c r="K12" s="7">
        <v>551027</v>
      </c>
      <c r="L12" s="7">
        <v>2399426</v>
      </c>
      <c r="M12" s="7">
        <v>1526596</v>
      </c>
      <c r="N12" s="7">
        <v>999311</v>
      </c>
      <c r="O12" s="7">
        <v>419246</v>
      </c>
      <c r="P12" s="7">
        <v>254690</v>
      </c>
      <c r="Q12" s="7">
        <v>91844</v>
      </c>
      <c r="R12" s="7">
        <v>6242140</v>
      </c>
    </row>
    <row r="13" spans="1:18">
      <c r="A13" s="3">
        <v>2000</v>
      </c>
      <c r="B13" s="2">
        <v>0.93526680507296944</v>
      </c>
      <c r="C13" s="2">
        <v>0.9409747014626425</v>
      </c>
      <c r="D13" s="2">
        <v>0.94889729682298918</v>
      </c>
      <c r="E13" s="2">
        <v>0.95616686377483329</v>
      </c>
      <c r="F13" s="2">
        <v>0.95987395298290246</v>
      </c>
      <c r="G13" s="2">
        <v>0.96742480937279485</v>
      </c>
      <c r="H13" s="2">
        <v>0.97463365147303549</v>
      </c>
      <c r="I13" s="2">
        <v>0.95036765969492776</v>
      </c>
      <c r="K13" s="7">
        <v>96613</v>
      </c>
      <c r="L13" s="7">
        <v>403428</v>
      </c>
      <c r="M13" s="7">
        <v>283912</v>
      </c>
      <c r="N13" s="7">
        <v>192725</v>
      </c>
      <c r="O13" s="7">
        <v>86743</v>
      </c>
      <c r="P13" s="7">
        <v>62497</v>
      </c>
      <c r="Q13" s="7">
        <v>23169</v>
      </c>
      <c r="R13" s="7">
        <v>1149087</v>
      </c>
    </row>
    <row r="14" spans="1:18">
      <c r="A14" s="3">
        <v>3000</v>
      </c>
      <c r="B14" s="2">
        <v>0.9139565703035254</v>
      </c>
      <c r="C14" s="2">
        <v>0.92096966684449399</v>
      </c>
      <c r="D14" s="2">
        <v>0.93128841915018912</v>
      </c>
      <c r="E14" s="2">
        <v>0.94054570254155057</v>
      </c>
      <c r="F14" s="2">
        <v>0.94584827488811263</v>
      </c>
      <c r="G14" s="2">
        <v>0.95537281725380419</v>
      </c>
      <c r="H14" s="2">
        <v>0.96490556365263425</v>
      </c>
      <c r="I14" s="2">
        <v>0.93321329336456249</v>
      </c>
      <c r="K14" s="7">
        <v>169964</v>
      </c>
      <c r="L14" s="7">
        <v>724970</v>
      </c>
      <c r="M14" s="7">
        <v>475214</v>
      </c>
      <c r="N14" s="7">
        <v>318019</v>
      </c>
      <c r="O14" s="7">
        <v>133473</v>
      </c>
      <c r="P14" s="7">
        <v>87750</v>
      </c>
      <c r="Q14" s="7">
        <v>29243</v>
      </c>
      <c r="R14" s="7">
        <v>1938633</v>
      </c>
    </row>
    <row r="15" spans="1:18">
      <c r="A15" s="3">
        <v>4000</v>
      </c>
      <c r="B15" s="2">
        <v>0.89404004346858335</v>
      </c>
      <c r="C15" s="2">
        <v>0.90219068525994783</v>
      </c>
      <c r="D15" s="2">
        <v>0.91477157754598826</v>
      </c>
      <c r="E15" s="2">
        <v>0.92581296628513943</v>
      </c>
      <c r="F15" s="2">
        <v>0.93266656267732972</v>
      </c>
      <c r="G15" s="2">
        <v>0.94399098915942914</v>
      </c>
      <c r="H15" s="2">
        <v>0.95564440222056513</v>
      </c>
      <c r="I15" s="2">
        <v>0.91709410942660619</v>
      </c>
      <c r="K15" s="7">
        <v>173164</v>
      </c>
      <c r="L15" s="7">
        <v>791650</v>
      </c>
      <c r="M15" s="7">
        <v>474603</v>
      </c>
      <c r="N15" s="7">
        <v>335484</v>
      </c>
      <c r="O15" s="7">
        <v>126657</v>
      </c>
      <c r="P15" s="7">
        <v>86980</v>
      </c>
      <c r="Q15" s="7">
        <v>32003</v>
      </c>
      <c r="R15" s="7">
        <v>2020541</v>
      </c>
    </row>
    <row r="16" spans="1:18">
      <c r="A16" s="3">
        <v>5000</v>
      </c>
      <c r="B16" s="2">
        <v>0.87630006898413604</v>
      </c>
      <c r="C16" s="2">
        <v>0.88543541960362104</v>
      </c>
      <c r="D16" s="2">
        <v>0.89988752549377848</v>
      </c>
      <c r="E16" s="2">
        <v>0.91247039110269268</v>
      </c>
      <c r="F16" s="2">
        <v>0.92068505284492819</v>
      </c>
      <c r="G16" s="2">
        <v>0.93352599445607287</v>
      </c>
      <c r="H16" s="2">
        <v>0.94702215783706301</v>
      </c>
      <c r="I16" s="2">
        <v>0.90258453454286125</v>
      </c>
      <c r="K16" s="7">
        <v>290297</v>
      </c>
      <c r="L16" s="7">
        <v>1317535</v>
      </c>
      <c r="M16" s="7">
        <v>832183</v>
      </c>
      <c r="N16" s="7">
        <v>583539</v>
      </c>
      <c r="O16" s="7">
        <v>230845</v>
      </c>
      <c r="P16" s="7">
        <v>166159</v>
      </c>
      <c r="Q16" s="7">
        <v>62126</v>
      </c>
      <c r="R16" s="7">
        <v>3482684</v>
      </c>
    </row>
    <row r="17" spans="1:18">
      <c r="A17" s="3">
        <v>10000</v>
      </c>
      <c r="B17" s="2">
        <v>0.80187389133873643</v>
      </c>
      <c r="C17" s="2">
        <v>0.81525935158575935</v>
      </c>
      <c r="D17" s="2">
        <v>0.83633461710144608</v>
      </c>
      <c r="E17" s="2">
        <v>0.85519316085102703</v>
      </c>
      <c r="F17" s="2">
        <v>0.86877798052538069</v>
      </c>
      <c r="G17" s="2">
        <v>0.88778299746692224</v>
      </c>
      <c r="H17" s="2">
        <v>0.90879954257958251</v>
      </c>
      <c r="I17" s="2">
        <v>0.84087349454144222</v>
      </c>
      <c r="K17" s="7">
        <v>167415</v>
      </c>
      <c r="L17" s="7">
        <v>697198</v>
      </c>
      <c r="M17" s="7">
        <v>475362</v>
      </c>
      <c r="N17" s="7">
        <v>333980</v>
      </c>
      <c r="O17" s="7">
        <v>140997</v>
      </c>
      <c r="P17" s="7">
        <v>97983</v>
      </c>
      <c r="Q17" s="7">
        <v>42009</v>
      </c>
      <c r="R17" s="7">
        <v>1954944</v>
      </c>
    </row>
    <row r="18" spans="1:18">
      <c r="A18" s="3">
        <v>15000</v>
      </c>
      <c r="B18" s="2">
        <v>0.73939828087061144</v>
      </c>
      <c r="C18" s="2">
        <v>0.75608602332218555</v>
      </c>
      <c r="D18" s="2">
        <v>0.78222301672740635</v>
      </c>
      <c r="E18" s="2">
        <v>0.80588735256480248</v>
      </c>
      <c r="F18" s="2">
        <v>0.82394581444437698</v>
      </c>
      <c r="G18" s="2">
        <v>0.84774645284458161</v>
      </c>
      <c r="H18" s="2">
        <v>0.87518419186557772</v>
      </c>
      <c r="I18" s="2">
        <v>0.78828034699304039</v>
      </c>
      <c r="K18" s="7">
        <v>125040</v>
      </c>
      <c r="L18" s="7">
        <v>546224</v>
      </c>
      <c r="M18" s="7">
        <v>369003</v>
      </c>
      <c r="N18" s="7">
        <v>270746</v>
      </c>
      <c r="O18" s="7">
        <v>111254</v>
      </c>
      <c r="P18" s="7">
        <v>79303</v>
      </c>
      <c r="Q18" s="7">
        <v>32059</v>
      </c>
      <c r="R18" s="7">
        <v>1533629</v>
      </c>
    </row>
    <row r="19" spans="1:18">
      <c r="A19" s="3">
        <v>20000</v>
      </c>
      <c r="B19" s="2">
        <v>0.68517141314815122</v>
      </c>
      <c r="C19" s="2">
        <v>0.70417812007663627</v>
      </c>
      <c r="D19" s="2">
        <v>0.7345284022221239</v>
      </c>
      <c r="E19" s="2">
        <v>0.76228766669555226</v>
      </c>
      <c r="F19" s="2">
        <v>0.78427360183050654</v>
      </c>
      <c r="G19" s="2">
        <v>0.81194031560274527</v>
      </c>
      <c r="H19" s="2">
        <v>0.84503995146910538</v>
      </c>
      <c r="I19" s="2">
        <v>0.74195358749705098</v>
      </c>
      <c r="K19" s="7">
        <v>100377</v>
      </c>
      <c r="L19" s="7">
        <v>462376</v>
      </c>
      <c r="M19" s="7">
        <v>305155</v>
      </c>
      <c r="N19" s="7">
        <v>212904</v>
      </c>
      <c r="O19" s="7">
        <v>87755</v>
      </c>
      <c r="P19" s="7">
        <v>65642</v>
      </c>
      <c r="Q19" s="7">
        <v>24563</v>
      </c>
      <c r="R19" s="7">
        <v>1258772</v>
      </c>
    </row>
    <row r="20" spans="1:18">
      <c r="A20" s="4">
        <v>25000</v>
      </c>
      <c r="B20" s="6">
        <v>0.63735618107028735</v>
      </c>
      <c r="C20" s="6">
        <v>0.65835280579354005</v>
      </c>
      <c r="D20" s="6">
        <v>0.69207478695675906</v>
      </c>
      <c r="E20" s="6">
        <v>0.72331748174574961</v>
      </c>
      <c r="F20" s="6">
        <v>0.74877094046385362</v>
      </c>
      <c r="G20" s="6">
        <v>0.77961661491975487</v>
      </c>
      <c r="H20" s="6">
        <v>0.81765338029422696</v>
      </c>
      <c r="I20" s="6">
        <v>0.70075868023868992</v>
      </c>
      <c r="K20" s="4">
        <v>162340</v>
      </c>
      <c r="L20" s="4">
        <v>728090</v>
      </c>
      <c r="M20" s="4">
        <v>481799</v>
      </c>
      <c r="N20" s="4">
        <v>349829</v>
      </c>
      <c r="O20" s="4">
        <v>140367</v>
      </c>
      <c r="P20" s="4">
        <v>100798</v>
      </c>
      <c r="Q20" s="4">
        <v>39151</v>
      </c>
      <c r="R20" s="4">
        <v>2002374</v>
      </c>
    </row>
    <row r="21" spans="1:18">
      <c r="A21" s="3">
        <v>35000</v>
      </c>
      <c r="B21" s="2">
        <v>0.55728408596386791</v>
      </c>
      <c r="C21" s="2">
        <v>0.58127871820005106</v>
      </c>
      <c r="D21" s="2">
        <v>0.6196724526227948</v>
      </c>
      <c r="E21" s="2">
        <v>0.65645243776098139</v>
      </c>
      <c r="F21" s="2">
        <v>0.68756076258015331</v>
      </c>
      <c r="G21" s="2">
        <v>0.72305627198686884</v>
      </c>
      <c r="H21" s="2">
        <v>0.76912905756500161</v>
      </c>
      <c r="I21" s="2">
        <v>0.63061196324565139</v>
      </c>
      <c r="K21" s="7">
        <v>170236</v>
      </c>
      <c r="L21" s="7">
        <v>756601</v>
      </c>
      <c r="M21" s="7">
        <v>512597</v>
      </c>
      <c r="N21" s="7">
        <v>364525</v>
      </c>
      <c r="O21" s="7">
        <v>143694</v>
      </c>
      <c r="P21" s="7">
        <v>108041</v>
      </c>
      <c r="Q21" s="7">
        <v>42998</v>
      </c>
      <c r="R21" s="7">
        <v>2098692</v>
      </c>
    </row>
    <row r="22" spans="1:18">
      <c r="A22" s="3">
        <v>50000</v>
      </c>
      <c r="B22" s="2">
        <v>0.46607258196498508</v>
      </c>
      <c r="C22" s="2">
        <v>0.49282164298442238</v>
      </c>
      <c r="D22" s="2">
        <v>0.53482578780765155</v>
      </c>
      <c r="E22" s="2">
        <v>0.57677524697460358</v>
      </c>
      <c r="F22" s="2">
        <v>0.61344726572481145</v>
      </c>
      <c r="G22" s="2">
        <v>0.65334164148963547</v>
      </c>
      <c r="H22" s="2">
        <v>0.70830939369886647</v>
      </c>
      <c r="I22" s="2">
        <v>0.54826926175834245</v>
      </c>
      <c r="K22" s="7">
        <v>171291</v>
      </c>
      <c r="L22" s="7">
        <v>790293</v>
      </c>
      <c r="M22" s="7">
        <v>552585</v>
      </c>
      <c r="N22" s="7">
        <v>387086</v>
      </c>
      <c r="O22" s="7">
        <v>159228</v>
      </c>
      <c r="P22" s="7">
        <v>119312</v>
      </c>
      <c r="Q22" s="7">
        <v>48164</v>
      </c>
      <c r="R22" s="7">
        <v>2227959</v>
      </c>
    </row>
    <row r="23" spans="1:18">
      <c r="A23" s="3">
        <v>75000</v>
      </c>
      <c r="B23" s="2">
        <v>0.3633858051705145</v>
      </c>
      <c r="C23" s="2">
        <v>0.39233699131750344</v>
      </c>
      <c r="D23" s="2">
        <v>0.43544601029215724</v>
      </c>
      <c r="E23" s="2">
        <v>0.48035712032467548</v>
      </c>
      <c r="F23" s="2">
        <v>0.52243289692051031</v>
      </c>
      <c r="G23" s="2">
        <v>0.56473990897708559</v>
      </c>
      <c r="H23" s="2">
        <v>0.62910928286198464</v>
      </c>
      <c r="I23" s="2">
        <v>0.45124231897621159</v>
      </c>
      <c r="K23" s="7">
        <v>99671</v>
      </c>
      <c r="L23" s="7">
        <v>450376</v>
      </c>
      <c r="M23" s="7">
        <v>334017</v>
      </c>
      <c r="N23" s="7">
        <v>252971</v>
      </c>
      <c r="O23" s="7">
        <v>102229</v>
      </c>
      <c r="P23" s="7">
        <v>79293</v>
      </c>
      <c r="Q23" s="7">
        <v>33695</v>
      </c>
      <c r="R23" s="7">
        <v>1352252</v>
      </c>
    </row>
    <row r="24" spans="1:18">
      <c r="A24" s="4">
        <v>100000</v>
      </c>
      <c r="B24" s="6">
        <v>0.29839781758923412</v>
      </c>
      <c r="C24" s="6">
        <v>0.32837091759221765</v>
      </c>
      <c r="D24" s="6">
        <v>0.36983775382677458</v>
      </c>
      <c r="E24" s="6">
        <v>0.41398527227228143</v>
      </c>
      <c r="F24" s="6">
        <v>0.45814061813086288</v>
      </c>
      <c r="G24" s="6">
        <v>0.49947459128966315</v>
      </c>
      <c r="H24" s="6">
        <v>0.56930200485712601</v>
      </c>
      <c r="I24" s="6">
        <v>0.38639318709082116</v>
      </c>
      <c r="K24" s="4">
        <v>91538</v>
      </c>
      <c r="L24" s="4">
        <v>420029</v>
      </c>
      <c r="M24" s="4">
        <v>329594</v>
      </c>
      <c r="N24" s="4">
        <v>262809</v>
      </c>
      <c r="O24" s="4">
        <v>114565</v>
      </c>
      <c r="P24" s="4">
        <v>100114</v>
      </c>
      <c r="Q24" s="4">
        <v>43706</v>
      </c>
      <c r="R24" s="4">
        <v>1362355</v>
      </c>
    </row>
    <row r="25" spans="1:18">
      <c r="A25" s="3">
        <v>150000</v>
      </c>
      <c r="B25" s="2">
        <v>0.22530256887760017</v>
      </c>
      <c r="C25" s="2">
        <v>0.2541801297697856</v>
      </c>
      <c r="D25" s="2">
        <v>0.29244405946476859</v>
      </c>
      <c r="E25" s="2">
        <v>0.33233417755631794</v>
      </c>
      <c r="F25" s="2">
        <v>0.37676257069995311</v>
      </c>
      <c r="G25" s="2">
        <v>0.41327794324995837</v>
      </c>
      <c r="H25" s="2">
        <v>0.48822512534644313</v>
      </c>
      <c r="I25" s="2">
        <v>0.30827061426070179</v>
      </c>
      <c r="K25" s="7">
        <v>37570</v>
      </c>
      <c r="L25" s="7">
        <v>175330</v>
      </c>
      <c r="M25" s="7">
        <v>138879</v>
      </c>
      <c r="N25" s="7">
        <v>116822</v>
      </c>
      <c r="O25" s="7">
        <v>53150</v>
      </c>
      <c r="P25" s="7">
        <v>49879</v>
      </c>
      <c r="Q25" s="7">
        <v>21427</v>
      </c>
      <c r="R25" s="7">
        <v>593057</v>
      </c>
    </row>
    <row r="26" spans="1:18">
      <c r="A26" s="3">
        <v>200000</v>
      </c>
      <c r="B26" s="2">
        <v>0.18658510536718337</v>
      </c>
      <c r="C26" s="2">
        <v>0.2133636619711313</v>
      </c>
      <c r="D26" s="2">
        <v>0.24901418529188435</v>
      </c>
      <c r="E26" s="2">
        <v>0.28524851778689897</v>
      </c>
      <c r="F26" s="2">
        <v>0.32860238495929633</v>
      </c>
      <c r="G26" s="2">
        <v>0.36206288049016272</v>
      </c>
      <c r="H26" s="2">
        <v>0.43732802625208306</v>
      </c>
      <c r="I26" s="2">
        <v>0.26394134235774896</v>
      </c>
      <c r="K26" s="7">
        <v>17869</v>
      </c>
      <c r="L26" s="7">
        <v>85796</v>
      </c>
      <c r="M26" s="7">
        <v>68987</v>
      </c>
      <c r="N26" s="7">
        <v>59159</v>
      </c>
      <c r="O26" s="7">
        <v>28233</v>
      </c>
      <c r="P26" s="7">
        <v>24732</v>
      </c>
      <c r="Q26" s="7">
        <v>12797</v>
      </c>
      <c r="R26" s="7">
        <v>297573</v>
      </c>
    </row>
    <row r="27" spans="1:18">
      <c r="A27" s="4">
        <v>250000</v>
      </c>
      <c r="B27" s="6">
        <v>0.16298991139169811</v>
      </c>
      <c r="C27" s="6">
        <v>0.18738293465568409</v>
      </c>
      <c r="D27" s="6">
        <v>0.22102856682376862</v>
      </c>
      <c r="E27" s="6">
        <v>0.25408849704967229</v>
      </c>
      <c r="F27" s="6">
        <v>0.29655633935772563</v>
      </c>
      <c r="G27" s="6">
        <v>0.32783393083797668</v>
      </c>
      <c r="H27" s="6">
        <v>0.40194143448137432</v>
      </c>
      <c r="I27" s="6">
        <v>0.23512175925458745</v>
      </c>
      <c r="K27" s="4">
        <v>9469</v>
      </c>
      <c r="L27" s="4">
        <v>48577</v>
      </c>
      <c r="M27" s="4">
        <v>38751</v>
      </c>
      <c r="N27" s="4">
        <v>35414</v>
      </c>
      <c r="O27" s="4">
        <v>16499</v>
      </c>
      <c r="P27" s="4">
        <v>14610</v>
      </c>
      <c r="Q27" s="4">
        <v>6840</v>
      </c>
      <c r="R27" s="4">
        <v>170160</v>
      </c>
    </row>
    <row r="28" spans="1:18">
      <c r="A28" s="3">
        <v>300000</v>
      </c>
      <c r="B28" s="2">
        <v>0.14690528446586668</v>
      </c>
      <c r="C28" s="2">
        <v>0.16925093837732888</v>
      </c>
      <c r="D28" s="2">
        <v>0.20116848625054937</v>
      </c>
      <c r="E28" s="2">
        <v>0.23171836383880934</v>
      </c>
      <c r="F28" s="2">
        <v>0.2736876142818202</v>
      </c>
      <c r="G28" s="2">
        <v>0.30272151859616264</v>
      </c>
      <c r="H28" s="2">
        <v>0.37584706680180341</v>
      </c>
      <c r="I28" s="2">
        <v>0.21464432365670122</v>
      </c>
      <c r="K28" s="7">
        <v>9756</v>
      </c>
      <c r="L28" s="7">
        <v>49136</v>
      </c>
      <c r="M28" s="7">
        <v>41234</v>
      </c>
      <c r="N28" s="7">
        <v>35876</v>
      </c>
      <c r="O28" s="7">
        <v>15735</v>
      </c>
      <c r="P28" s="7">
        <v>15705</v>
      </c>
      <c r="Q28" s="7">
        <v>7501</v>
      </c>
      <c r="R28" s="7">
        <v>174943</v>
      </c>
    </row>
    <row r="29" spans="1:18">
      <c r="A29" s="3">
        <v>400000</v>
      </c>
      <c r="B29" s="2">
        <v>0.12598020316784009</v>
      </c>
      <c r="C29" s="2">
        <v>0.145001787114417</v>
      </c>
      <c r="D29" s="2">
        <v>0.17438610001874011</v>
      </c>
      <c r="E29" s="2">
        <v>0.20112665018419806</v>
      </c>
      <c r="F29" s="2">
        <v>0.24135787099037434</v>
      </c>
      <c r="G29" s="2">
        <v>0.26755800698344323</v>
      </c>
      <c r="H29" s="2">
        <v>0.33803804485619843</v>
      </c>
      <c r="I29" s="2">
        <v>0.18672823599665853</v>
      </c>
      <c r="K29" s="7">
        <v>4154</v>
      </c>
      <c r="L29" s="7">
        <v>23978</v>
      </c>
      <c r="M29" s="7">
        <v>19163</v>
      </c>
      <c r="N29" s="7">
        <v>18327</v>
      </c>
      <c r="O29" s="7">
        <v>8589</v>
      </c>
      <c r="P29" s="7">
        <v>8486</v>
      </c>
      <c r="Q29" s="7">
        <v>4194</v>
      </c>
      <c r="R29" s="7">
        <v>86891</v>
      </c>
    </row>
    <row r="30" spans="1:18">
      <c r="A30" s="4">
        <v>500000</v>
      </c>
      <c r="B30" s="6">
        <v>0.11246866768041425</v>
      </c>
      <c r="C30" s="6">
        <v>0.12906340024837004</v>
      </c>
      <c r="D30" s="6">
        <v>0.15639274244710477</v>
      </c>
      <c r="E30" s="6">
        <v>0.18038596851184902</v>
      </c>
      <c r="F30" s="6">
        <v>0.21888101075170652</v>
      </c>
      <c r="G30" s="6">
        <v>0.24352493672749342</v>
      </c>
      <c r="H30" s="6">
        <v>0.31084562350652323</v>
      </c>
      <c r="I30" s="6">
        <v>0.16791366576781241</v>
      </c>
      <c r="K30" s="4">
        <v>2417</v>
      </c>
      <c r="L30" s="4">
        <v>13343</v>
      </c>
      <c r="M30" s="4">
        <v>11363</v>
      </c>
      <c r="N30" s="4">
        <v>10468</v>
      </c>
      <c r="O30" s="4">
        <v>4893</v>
      </c>
      <c r="P30" s="4">
        <v>4299</v>
      </c>
      <c r="Q30" s="4">
        <v>2348</v>
      </c>
      <c r="R30" s="4">
        <v>49131</v>
      </c>
    </row>
    <row r="31" spans="1:18">
      <c r="A31" s="3">
        <v>600000</v>
      </c>
      <c r="B31" s="2">
        <v>0.10256646366046109</v>
      </c>
      <c r="C31" s="2">
        <v>0.11746396641254678</v>
      </c>
      <c r="D31" s="2">
        <v>0.14304182950448988</v>
      </c>
      <c r="E31" s="2">
        <v>0.16495007686674176</v>
      </c>
      <c r="F31" s="2">
        <v>0.20180189871997467</v>
      </c>
      <c r="G31" s="2">
        <v>0.22527725991446937</v>
      </c>
      <c r="H31" s="2">
        <v>0.28972630717919967</v>
      </c>
      <c r="I31" s="2">
        <v>0.15391847433555875</v>
      </c>
      <c r="K31" s="7">
        <v>1439</v>
      </c>
      <c r="L31" s="7">
        <v>8271</v>
      </c>
      <c r="M31" s="7">
        <v>7127</v>
      </c>
      <c r="N31" s="7">
        <v>6449</v>
      </c>
      <c r="O31" s="7">
        <v>3191</v>
      </c>
      <c r="P31" s="7">
        <v>2908</v>
      </c>
      <c r="Q31" s="7">
        <v>1578</v>
      </c>
      <c r="R31" s="7">
        <v>30963</v>
      </c>
    </row>
    <row r="32" spans="1:18">
      <c r="A32" s="3">
        <v>700000</v>
      </c>
      <c r="B32" s="2">
        <v>9.4845390001681254E-2</v>
      </c>
      <c r="C32" s="2">
        <v>0.10837914799631558</v>
      </c>
      <c r="D32" s="2">
        <v>0.13248440377594001</v>
      </c>
      <c r="E32" s="2">
        <v>0.15264220366744286</v>
      </c>
      <c r="F32" s="2">
        <v>0.18796988315424998</v>
      </c>
      <c r="G32" s="2">
        <v>0.21039200698346749</v>
      </c>
      <c r="H32" s="2">
        <v>0.27231502126388185</v>
      </c>
      <c r="I32" s="2">
        <v>0.14277498772585756</v>
      </c>
      <c r="K32" s="7">
        <v>1004</v>
      </c>
      <c r="L32" s="7">
        <v>5816</v>
      </c>
      <c r="M32" s="7">
        <v>4907</v>
      </c>
      <c r="N32" s="7">
        <v>4749</v>
      </c>
      <c r="O32" s="7">
        <v>2266</v>
      </c>
      <c r="P32" s="7">
        <v>2305</v>
      </c>
      <c r="Q32" s="7">
        <v>1337</v>
      </c>
      <c r="R32" s="7">
        <v>22384</v>
      </c>
    </row>
    <row r="33" spans="1:18">
      <c r="A33" s="3">
        <v>800000</v>
      </c>
      <c r="B33" s="2">
        <v>8.850153041807611E-2</v>
      </c>
      <c r="C33" s="2">
        <v>0.10096469875403892</v>
      </c>
      <c r="D33" s="2">
        <v>0.12379076132337581</v>
      </c>
      <c r="E33" s="2">
        <v>0.14247596085043851</v>
      </c>
      <c r="F33" s="2">
        <v>0.17644634515826904</v>
      </c>
      <c r="G33" s="2">
        <v>0.19787325156574601</v>
      </c>
      <c r="H33" s="2">
        <v>0.25760609191489836</v>
      </c>
      <c r="I33" s="2">
        <v>0.13356804114055865</v>
      </c>
      <c r="K33" s="7">
        <v>719</v>
      </c>
      <c r="L33" s="7">
        <v>4129</v>
      </c>
      <c r="M33" s="7">
        <v>3601</v>
      </c>
      <c r="N33" s="7">
        <v>3465</v>
      </c>
      <c r="O33" s="7">
        <v>1628</v>
      </c>
      <c r="P33" s="7">
        <v>1478</v>
      </c>
      <c r="Q33" s="7">
        <v>834</v>
      </c>
      <c r="R33" s="7">
        <v>15854</v>
      </c>
    </row>
    <row r="34" spans="1:18">
      <c r="A34" s="3">
        <v>900000</v>
      </c>
      <c r="B34" s="2">
        <v>8.3135066848995937E-2</v>
      </c>
      <c r="C34" s="2">
        <v>9.4725993426803184E-2</v>
      </c>
      <c r="D34" s="2">
        <v>0.1163954348754843</v>
      </c>
      <c r="E34" s="2">
        <v>0.13384003861499633</v>
      </c>
      <c r="F34" s="2">
        <v>0.16651361839311041</v>
      </c>
      <c r="G34" s="2">
        <v>0.18727732022315935</v>
      </c>
      <c r="H34" s="2">
        <v>0.24497042557714852</v>
      </c>
      <c r="I34" s="2">
        <v>0.12574915507116902</v>
      </c>
      <c r="K34" s="7">
        <v>538</v>
      </c>
      <c r="L34" s="7">
        <v>3321</v>
      </c>
      <c r="M34" s="7">
        <v>2695</v>
      </c>
      <c r="N34" s="7">
        <v>2696</v>
      </c>
      <c r="O34" s="7">
        <v>1262</v>
      </c>
      <c r="P34" s="7">
        <v>1190</v>
      </c>
      <c r="Q34" s="7">
        <v>670</v>
      </c>
      <c r="R34" s="7">
        <v>12372</v>
      </c>
    </row>
    <row r="35" spans="1:18">
      <c r="A35" s="4">
        <v>1000000</v>
      </c>
      <c r="B35" s="6">
        <v>7.8486881722722973E-2</v>
      </c>
      <c r="C35" s="6">
        <v>8.9371641955987333E-2</v>
      </c>
      <c r="D35" s="6">
        <v>0.10999044860095258</v>
      </c>
      <c r="E35" s="6">
        <v>0.12638050577218482</v>
      </c>
      <c r="F35" s="6">
        <v>0.157771796264946</v>
      </c>
      <c r="G35" s="6">
        <v>0.17787414858601405</v>
      </c>
      <c r="H35" s="6">
        <v>0.23380066570603694</v>
      </c>
      <c r="I35" s="6">
        <v>0.11895783250481108</v>
      </c>
      <c r="K35" s="4">
        <v>2287</v>
      </c>
      <c r="L35" s="4">
        <v>12429</v>
      </c>
      <c r="M35" s="4">
        <v>11370</v>
      </c>
      <c r="N35" s="4">
        <v>10878</v>
      </c>
      <c r="O35" s="4">
        <v>5610</v>
      </c>
      <c r="P35" s="4">
        <v>4981</v>
      </c>
      <c r="Q35" s="4">
        <v>2676</v>
      </c>
      <c r="R35" s="4">
        <v>50231</v>
      </c>
    </row>
    <row r="36" spans="1:18">
      <c r="A36" s="5">
        <v>2000000</v>
      </c>
      <c r="B36" s="2">
        <v>5.1233111464946551E-2</v>
      </c>
      <c r="C36" s="2">
        <v>5.8617481623521907E-2</v>
      </c>
      <c r="D36" s="2">
        <v>7.2732268973515937E-2</v>
      </c>
      <c r="E36" s="2">
        <v>8.2915813213799289E-2</v>
      </c>
      <c r="F36" s="2">
        <v>0.10538845031388626</v>
      </c>
      <c r="G36" s="2">
        <v>0.11981590976237827</v>
      </c>
      <c r="H36" s="2">
        <v>0.16084350489218591</v>
      </c>
      <c r="I36" s="2">
        <v>7.8847062138053231E-2</v>
      </c>
      <c r="K36" s="25">
        <v>554.31851429393043</v>
      </c>
      <c r="L36" s="25">
        <v>3025.8705051237921</v>
      </c>
      <c r="M36" s="25">
        <v>2891.5349930046241</v>
      </c>
      <c r="N36" s="25">
        <v>2686.7102423833649</v>
      </c>
      <c r="O36" s="25">
        <v>1565.8944448396451</v>
      </c>
      <c r="P36" s="25">
        <v>1551.5013542554484</v>
      </c>
      <c r="Q36" s="25">
        <v>1038.5168436904928</v>
      </c>
      <c r="R36" s="25">
        <v>13314.346897591297</v>
      </c>
    </row>
    <row r="37" spans="1:18">
      <c r="A37" s="5">
        <v>3000000</v>
      </c>
      <c r="B37" s="2">
        <v>3.7598587680005485E-2</v>
      </c>
      <c r="C37" s="2">
        <v>4.3017776187788855E-2</v>
      </c>
      <c r="D37" s="2">
        <v>5.3376234899133519E-2</v>
      </c>
      <c r="E37" s="2">
        <v>6.0849661167094705E-2</v>
      </c>
      <c r="F37" s="2">
        <v>7.7341718593407147E-2</v>
      </c>
      <c r="G37" s="2">
        <v>8.7929638857531495E-2</v>
      </c>
      <c r="H37" s="2">
        <v>0.11803867554649518</v>
      </c>
      <c r="I37" s="2">
        <v>5.7863715365731233E-2</v>
      </c>
      <c r="K37" s="25">
        <v>281.14465636724691</v>
      </c>
      <c r="L37" s="25">
        <v>1534.6904377863232</v>
      </c>
      <c r="M37" s="25">
        <v>1466.5568459636349</v>
      </c>
      <c r="N37" s="25">
        <v>1362.6718364537667</v>
      </c>
      <c r="O37" s="25">
        <v>794.20557720787531</v>
      </c>
      <c r="P37" s="25">
        <v>786.9055495125873</v>
      </c>
      <c r="Q37" s="25">
        <v>526.72507524462901</v>
      </c>
      <c r="R37" s="25">
        <v>6752.8999785360638</v>
      </c>
    </row>
    <row r="38" spans="1:18">
      <c r="A38" s="5">
        <v>4000000</v>
      </c>
      <c r="B38" s="2">
        <v>2.8507325970361392E-2</v>
      </c>
      <c r="C38" s="2">
        <v>3.2616165765117007E-2</v>
      </c>
      <c r="D38" s="2">
        <v>4.0469970316181797E-2</v>
      </c>
      <c r="E38" s="2">
        <v>4.6136337376280798E-2</v>
      </c>
      <c r="F38" s="2">
        <v>5.8640649000300291E-2</v>
      </c>
      <c r="G38" s="2">
        <v>6.6668431769335013E-2</v>
      </c>
      <c r="H38" s="2">
        <v>8.9497164881624403E-2</v>
      </c>
      <c r="I38" s="2">
        <v>4.3872387171189409E-2</v>
      </c>
      <c r="K38" s="25">
        <v>180.82805115877258</v>
      </c>
      <c r="L38" s="25">
        <v>987.09000762368612</v>
      </c>
      <c r="M38" s="25">
        <v>943.26749722302486</v>
      </c>
      <c r="N38" s="25">
        <v>876.45020801322539</v>
      </c>
      <c r="O38" s="25">
        <v>510.82118579671913</v>
      </c>
      <c r="P38" s="25">
        <v>506.12591682521969</v>
      </c>
      <c r="Q38" s="25">
        <v>338.78171502049673</v>
      </c>
      <c r="R38" s="25">
        <v>4343.3645816611443</v>
      </c>
    </row>
    <row r="39" spans="1:18">
      <c r="A39" s="4">
        <v>5000000</v>
      </c>
      <c r="B39" s="6">
        <v>2.1975346307610923E-2</v>
      </c>
      <c r="C39" s="6">
        <v>2.5142713794344945E-2</v>
      </c>
      <c r="D39" s="6">
        <v>3.1196949643101032E-2</v>
      </c>
      <c r="E39" s="6">
        <v>3.5564962924359948E-2</v>
      </c>
      <c r="F39" s="6">
        <v>4.5204119489300705E-2</v>
      </c>
      <c r="G39" s="6">
        <v>5.1392469340676587E-2</v>
      </c>
      <c r="H39" s="6">
        <v>6.8990377907343345E-2</v>
      </c>
      <c r="I39" s="6">
        <v>3.3819759258755196E-2</v>
      </c>
      <c r="K39" s="26">
        <v>123.72669054272596</v>
      </c>
      <c r="L39" s="26">
        <v>675.38957107843555</v>
      </c>
      <c r="M39" s="26">
        <v>645.40520665929284</v>
      </c>
      <c r="N39" s="26">
        <v>599.6872883828529</v>
      </c>
      <c r="O39" s="26">
        <v>349.51554458907208</v>
      </c>
      <c r="P39" s="26">
        <v>346.30293411559251</v>
      </c>
      <c r="Q39" s="26">
        <v>231.80220185567967</v>
      </c>
      <c r="R39" s="26">
        <v>2971.8294372236519</v>
      </c>
    </row>
    <row r="40" spans="1:18">
      <c r="A40" s="5">
        <v>6000000</v>
      </c>
      <c r="B40" s="2">
        <v>1.7159032711943027E-2</v>
      </c>
      <c r="C40" s="2">
        <v>1.9632211589528652E-2</v>
      </c>
      <c r="D40" s="2">
        <v>2.4359546918876571E-2</v>
      </c>
      <c r="E40" s="2">
        <v>2.7770227311811599E-2</v>
      </c>
      <c r="F40" s="2">
        <v>3.5296780044956663E-2</v>
      </c>
      <c r="G40" s="2">
        <v>4.0128835751670519E-2</v>
      </c>
      <c r="H40" s="2">
        <v>5.3869829159935302E-2</v>
      </c>
      <c r="I40" s="2">
        <v>2.6407518102685566E-2</v>
      </c>
      <c r="K40" s="25">
        <v>87.70443634144074</v>
      </c>
      <c r="L40" s="25">
        <v>478.75411022867689</v>
      </c>
      <c r="M40" s="25">
        <v>457.49950648148354</v>
      </c>
      <c r="N40" s="25">
        <v>425.09207494386726</v>
      </c>
      <c r="O40" s="25">
        <v>247.75627389928968</v>
      </c>
      <c r="P40" s="25">
        <v>245.47899492637609</v>
      </c>
      <c r="Q40" s="25">
        <v>164.31443666099486</v>
      </c>
      <c r="R40" s="25">
        <v>2106.5998334821288</v>
      </c>
    </row>
    <row r="41" spans="1:18">
      <c r="A41" s="5">
        <v>7000000</v>
      </c>
      <c r="B41" s="2">
        <v>1.3523101314647278E-2</v>
      </c>
      <c r="C41" s="2">
        <v>1.5472223336400845E-2</v>
      </c>
      <c r="D41" s="2">
        <v>1.9197854942813272E-2</v>
      </c>
      <c r="E41" s="2">
        <v>2.1885825604087219E-2</v>
      </c>
      <c r="F41" s="2">
        <v>2.7817531479880236E-2</v>
      </c>
      <c r="G41" s="2">
        <v>3.1625693628462771E-2</v>
      </c>
      <c r="H41" s="2">
        <v>4.2455024695273361E-2</v>
      </c>
      <c r="I41" s="2">
        <v>2.0811869105094798E-2</v>
      </c>
      <c r="K41" s="25">
        <v>63.702827385557015</v>
      </c>
      <c r="L41" s="25">
        <v>347.73600648081356</v>
      </c>
      <c r="M41" s="25">
        <v>332.2980376603457</v>
      </c>
      <c r="N41" s="25">
        <v>308.75937640935757</v>
      </c>
      <c r="O41" s="25">
        <v>179.95412556386046</v>
      </c>
      <c r="P41" s="25">
        <v>178.3000574759532</v>
      </c>
      <c r="Q41" s="25">
        <v>119.34737434284783</v>
      </c>
      <c r="R41" s="25">
        <v>1530.0978053187355</v>
      </c>
    </row>
    <row r="42" spans="1:18">
      <c r="A42" s="5">
        <v>8000000</v>
      </c>
      <c r="B42" s="2">
        <v>1.0751755395649274E-2</v>
      </c>
      <c r="C42" s="2">
        <v>1.2301435659559365E-2</v>
      </c>
      <c r="D42" s="2">
        <v>1.5263557941602945E-2</v>
      </c>
      <c r="E42" s="2">
        <v>1.7400671491835315E-2</v>
      </c>
      <c r="F42" s="2">
        <v>2.211676798268852E-2</v>
      </c>
      <c r="G42" s="2">
        <v>2.5144507476452672E-2</v>
      </c>
      <c r="H42" s="2">
        <v>3.3754538268926056E-2</v>
      </c>
      <c r="I42" s="2">
        <v>1.6546805406381551E-2</v>
      </c>
      <c r="K42" s="25">
        <v>47.130551746325757</v>
      </c>
      <c r="L42" s="25">
        <v>257.27256575773964</v>
      </c>
      <c r="M42" s="25">
        <v>245.85078091375655</v>
      </c>
      <c r="N42" s="25">
        <v>228.43569687966146</v>
      </c>
      <c r="O42" s="25">
        <v>133.1391019039016</v>
      </c>
      <c r="P42" s="25">
        <v>131.91533924204626</v>
      </c>
      <c r="Q42" s="25">
        <v>88.299182832330686</v>
      </c>
      <c r="R42" s="25">
        <v>1132.0432192757619</v>
      </c>
    </row>
    <row r="43" spans="1:18">
      <c r="A43" s="5">
        <v>9000000</v>
      </c>
      <c r="B43" s="2">
        <v>8.6306398039509413E-3</v>
      </c>
      <c r="C43" s="2">
        <v>9.8745978068007396E-3</v>
      </c>
      <c r="D43" s="2">
        <v>1.2252350046394795E-2</v>
      </c>
      <c r="E43" s="2">
        <v>1.3967851989422976E-2</v>
      </c>
      <c r="F43" s="2">
        <v>1.7753552890849848E-2</v>
      </c>
      <c r="G43" s="2">
        <v>2.0183977321957116E-2</v>
      </c>
      <c r="H43" s="2">
        <v>2.7095413802444315E-2</v>
      </c>
      <c r="I43" s="2">
        <v>1.3282437342867496E-2</v>
      </c>
      <c r="K43" s="25">
        <v>35.388569215735927</v>
      </c>
      <c r="L43" s="25">
        <v>193.17635086539207</v>
      </c>
      <c r="M43" s="25">
        <v>184.60015965731756</v>
      </c>
      <c r="N43" s="25">
        <v>171.52382416148973</v>
      </c>
      <c r="O43" s="25">
        <v>99.969173889725397</v>
      </c>
      <c r="P43" s="25">
        <v>99.050296260288846</v>
      </c>
      <c r="Q43" s="25">
        <v>66.300555108575836</v>
      </c>
      <c r="R43" s="25">
        <v>850.00892915852546</v>
      </c>
    </row>
    <row r="44" spans="1:18">
      <c r="A44" s="4">
        <v>10000000</v>
      </c>
      <c r="B44" s="6">
        <v>6.9616007534023657E-3</v>
      </c>
      <c r="C44" s="6">
        <v>7.9649955383264293E-3</v>
      </c>
      <c r="D44" s="6">
        <v>9.8829253973600865E-3</v>
      </c>
      <c r="E44" s="6">
        <v>1.1266674446136469E-2</v>
      </c>
      <c r="F44" s="6">
        <v>1.4320276362817888E-2</v>
      </c>
      <c r="G44" s="6">
        <v>1.6280692384691098E-2</v>
      </c>
      <c r="H44" s="6">
        <v>2.1855558501526214E-2</v>
      </c>
      <c r="I44" s="6">
        <v>1.0713808931152412E-2</v>
      </c>
      <c r="K44" s="26">
        <v>85.971722461274226</v>
      </c>
      <c r="L44" s="26">
        <v>469.29570736350684</v>
      </c>
      <c r="M44" s="26">
        <v>448.46101563520875</v>
      </c>
      <c r="N44" s="26">
        <v>416.6938345659629</v>
      </c>
      <c r="O44" s="26">
        <v>242.86153022848634</v>
      </c>
      <c r="P44" s="26">
        <v>240.62924182902586</v>
      </c>
      <c r="Q44" s="26">
        <v>161.06819374568951</v>
      </c>
      <c r="R44" s="26">
        <v>2064.9812458291544</v>
      </c>
    </row>
    <row r="45" spans="1:18">
      <c r="A45" s="5">
        <v>15000000</v>
      </c>
      <c r="B45" s="2">
        <v>2.5874676275870331E-3</v>
      </c>
      <c r="C45" s="2">
        <v>2.9604064983506889E-3</v>
      </c>
      <c r="D45" s="2">
        <v>3.6732571196399426E-3</v>
      </c>
      <c r="E45" s="2">
        <v>4.1875649627987309E-3</v>
      </c>
      <c r="F45" s="2">
        <v>5.322518888889613E-3</v>
      </c>
      <c r="G45" s="2">
        <v>6.0511606442675706E-3</v>
      </c>
      <c r="H45" s="2">
        <v>8.1232107540633782E-3</v>
      </c>
      <c r="I45" s="2">
        <v>3.9820775076713335E-3</v>
      </c>
      <c r="K45" s="25">
        <v>26.340146554825822</v>
      </c>
      <c r="L45" s="25">
        <v>143.78352969575027</v>
      </c>
      <c r="M45" s="25">
        <v>137.40016528432776</v>
      </c>
      <c r="N45" s="25">
        <v>127.66728822845005</v>
      </c>
      <c r="O45" s="25">
        <v>74.408283510070532</v>
      </c>
      <c r="P45" s="25">
        <v>73.724351608846703</v>
      </c>
      <c r="Q45" s="25">
        <v>49.348317180612419</v>
      </c>
      <c r="R45" s="25">
        <v>632.67208206288353</v>
      </c>
    </row>
    <row r="46" spans="1:18">
      <c r="A46" s="5">
        <v>20000000</v>
      </c>
      <c r="B46" s="2">
        <v>1.0674623883540845E-3</v>
      </c>
      <c r="C46" s="2">
        <v>1.2213186969129042E-3</v>
      </c>
      <c r="D46" s="2">
        <v>1.5154059421513464E-3</v>
      </c>
      <c r="E46" s="2">
        <v>1.7275841633413223E-3</v>
      </c>
      <c r="F46" s="2">
        <v>2.1958105541567941E-3</v>
      </c>
      <c r="G46" s="2">
        <v>2.496412447744656E-3</v>
      </c>
      <c r="H46" s="2">
        <v>3.3512388175164711E-3</v>
      </c>
      <c r="I46" s="2">
        <v>1.642810105769236E-3</v>
      </c>
      <c r="K46" s="25">
        <v>9.2838117025187259</v>
      </c>
      <c r="L46" s="25">
        <v>50.677744440047285</v>
      </c>
      <c r="M46" s="25">
        <v>48.427872629317051</v>
      </c>
      <c r="N46" s="25">
        <v>44.997436214604733</v>
      </c>
      <c r="O46" s="25">
        <v>26.225840914638447</v>
      </c>
      <c r="P46" s="25">
        <v>25.984783220631634</v>
      </c>
      <c r="Q46" s="25">
        <v>17.393239767568367</v>
      </c>
      <c r="R46" s="25">
        <v>222.99072888932625</v>
      </c>
    </row>
    <row r="47" spans="1:18">
      <c r="A47" s="4">
        <v>25000000</v>
      </c>
      <c r="B47" s="6">
        <v>4.7402912122163912E-4</v>
      </c>
      <c r="C47" s="6">
        <v>5.4235225048239293E-4</v>
      </c>
      <c r="D47" s="6">
        <v>6.7294787609304058E-4</v>
      </c>
      <c r="E47" s="6">
        <v>7.6717007710958691E-4</v>
      </c>
      <c r="F47" s="6">
        <v>9.7509585228696988E-4</v>
      </c>
      <c r="G47" s="6">
        <v>1.1085844444935083E-3</v>
      </c>
      <c r="H47" s="6">
        <v>1.4881880701395989E-3</v>
      </c>
      <c r="I47" s="6">
        <v>7.2952437413062617E-4</v>
      </c>
      <c r="K47" s="26">
        <v>3.6126963775485716</v>
      </c>
      <c r="L47" s="26">
        <v>19.72070412751048</v>
      </c>
      <c r="M47" s="26">
        <v>18.845190491406832</v>
      </c>
      <c r="N47" s="26">
        <v>17.510272722072973</v>
      </c>
      <c r="O47" s="26">
        <v>10.205506477988409</v>
      </c>
      <c r="P47" s="26">
        <v>10.111701445548732</v>
      </c>
      <c r="Q47" s="26">
        <v>6.7683938791089755</v>
      </c>
      <c r="R47" s="26">
        <v>86.774465521184965</v>
      </c>
    </row>
    <row r="48" spans="1:18">
      <c r="A48" s="5">
        <v>30000000</v>
      </c>
      <c r="B48" s="2">
        <v>2.2330288929211649E-4</v>
      </c>
      <c r="C48" s="2">
        <v>2.5548815278420342E-4</v>
      </c>
      <c r="D48" s="2">
        <v>3.1700838270706192E-4</v>
      </c>
      <c r="E48" s="2">
        <v>3.6139403072022873E-4</v>
      </c>
      <c r="F48" s="2">
        <v>4.5934249902478456E-4</v>
      </c>
      <c r="G48" s="2">
        <v>5.2222553087408522E-4</v>
      </c>
      <c r="H48" s="2">
        <v>7.0104700533121323E-4</v>
      </c>
      <c r="I48" s="2">
        <v>3.4366011128723195E-4</v>
      </c>
      <c r="K48" s="25">
        <v>1.5172679238319124</v>
      </c>
      <c r="L48" s="25">
        <v>8.2823433472022963</v>
      </c>
      <c r="M48" s="25">
        <v>7.9146432644627378</v>
      </c>
      <c r="N48" s="25">
        <v>7.3540016547911602</v>
      </c>
      <c r="O48" s="25">
        <v>4.2861303600657816</v>
      </c>
      <c r="P48" s="25">
        <v>4.2467339226294012</v>
      </c>
      <c r="Q48" s="25">
        <v>2.8426044857942756</v>
      </c>
      <c r="R48" s="25">
        <v>36.443724958777572</v>
      </c>
    </row>
    <row r="49" spans="1:18">
      <c r="A49" s="5">
        <v>35000000</v>
      </c>
      <c r="B49" s="2">
        <v>1.1211667897185687E-4</v>
      </c>
      <c r="C49" s="2">
        <v>1.2827636622896027E-4</v>
      </c>
      <c r="D49" s="2">
        <v>1.5916465383869461E-4</v>
      </c>
      <c r="E49" s="2">
        <v>1.8144995191532207E-4</v>
      </c>
      <c r="F49" s="2">
        <v>2.3062825413757676E-4</v>
      </c>
      <c r="G49" s="2">
        <v>2.6220078200307019E-4</v>
      </c>
      <c r="H49" s="2">
        <v>3.5198407996459615E-4</v>
      </c>
      <c r="I49" s="2">
        <v>1.7254604494730639E-4</v>
      </c>
      <c r="K49" s="25">
        <v>0.67779132980707391</v>
      </c>
      <c r="L49" s="25">
        <v>3.699874243068042</v>
      </c>
      <c r="M49" s="25">
        <v>3.5356158915036113</v>
      </c>
      <c r="N49" s="25">
        <v>3.2851670312886139</v>
      </c>
      <c r="O49" s="25">
        <v>1.9146928178238447</v>
      </c>
      <c r="P49" s="25">
        <v>1.8970937087276556</v>
      </c>
      <c r="Q49" s="25">
        <v>1.2698434101711757</v>
      </c>
      <c r="R49" s="25">
        <v>16.280078432390017</v>
      </c>
    </row>
    <row r="50" spans="1:18">
      <c r="A50" s="5">
        <v>40000000</v>
      </c>
      <c r="B50" s="2">
        <v>5.790278927721157E-5</v>
      </c>
      <c r="C50" s="2">
        <v>6.624847855933961E-5</v>
      </c>
      <c r="D50" s="2">
        <v>8.2200770626898875E-5</v>
      </c>
      <c r="E50" s="2">
        <v>9.3710038742572338E-5</v>
      </c>
      <c r="F50" s="2">
        <v>1.1910823013286891E-4</v>
      </c>
      <c r="G50" s="2">
        <v>1.3541389887653546E-4</v>
      </c>
      <c r="H50" s="2">
        <v>1.8178258755109492E-4</v>
      </c>
      <c r="I50" s="2">
        <v>8.9111605631199048E-5</v>
      </c>
      <c r="K50" s="25">
        <v>0.3188007034821394</v>
      </c>
      <c r="L50" s="25">
        <v>1.7402443194740753</v>
      </c>
      <c r="M50" s="25">
        <v>1.662985027817951</v>
      </c>
      <c r="N50" s="25">
        <v>1.5451858331224866</v>
      </c>
      <c r="O50" s="25">
        <v>0.90058014971685585</v>
      </c>
      <c r="P50" s="25">
        <v>0.89230236846798539</v>
      </c>
      <c r="Q50" s="25">
        <v>0.59727375472619193</v>
      </c>
      <c r="R50" s="25">
        <v>7.6573721568076856</v>
      </c>
    </row>
    <row r="51" spans="1:18">
      <c r="A51" s="5">
        <v>45000000</v>
      </c>
      <c r="B51" s="2">
        <v>3.1561904193138194E-5</v>
      </c>
      <c r="C51" s="2">
        <v>3.6111008801538776E-5</v>
      </c>
      <c r="D51" s="2">
        <v>4.4806353536698693E-5</v>
      </c>
      <c r="E51" s="2">
        <v>5.1079875453960725E-5</v>
      </c>
      <c r="F51" s="2">
        <v>6.4924032071423483E-5</v>
      </c>
      <c r="G51" s="2">
        <v>7.3811996901935244E-5</v>
      </c>
      <c r="H51" s="2">
        <v>9.9086843377675605E-5</v>
      </c>
      <c r="I51" s="2">
        <v>4.8573341535501727E-5</v>
      </c>
      <c r="K51" s="25">
        <v>0.15670098297841362</v>
      </c>
      <c r="L51" s="25">
        <v>0.85538705688416328</v>
      </c>
      <c r="M51" s="25">
        <v>0.81741158564305638</v>
      </c>
      <c r="N51" s="25">
        <v>0.7595094248221379</v>
      </c>
      <c r="O51" s="25">
        <v>0.44266462768136416</v>
      </c>
      <c r="P51" s="25">
        <v>0.43859582719124557</v>
      </c>
      <c r="Q51" s="25">
        <v>0.293579604594711</v>
      </c>
      <c r="R51" s="25">
        <v>3.7638491097950921</v>
      </c>
    </row>
    <row r="52" spans="1:18">
      <c r="A52" s="4">
        <v>50000000</v>
      </c>
      <c r="B52" s="6">
        <v>1.8353406196804012E-5</v>
      </c>
      <c r="C52" s="6">
        <v>2.0998733430415137E-5</v>
      </c>
      <c r="D52" s="6">
        <v>2.6055120173535393E-5</v>
      </c>
      <c r="E52" s="6">
        <v>2.9703204754368086E-5</v>
      </c>
      <c r="F52" s="6">
        <v>3.7753651530257665E-5</v>
      </c>
      <c r="G52" s="6">
        <v>4.2922047828466353E-5</v>
      </c>
      <c r="H52" s="6">
        <v>5.7619498308500628E-5</v>
      </c>
      <c r="I52" s="6">
        <v>2.8245642660810773E-5</v>
      </c>
      <c r="K52" s="26">
        <v>0.17676491199775191</v>
      </c>
      <c r="L52" s="26">
        <v>0.96491046169744865</v>
      </c>
      <c r="M52" s="26">
        <v>0.92207262683248081</v>
      </c>
      <c r="N52" s="26">
        <v>0.85675669729935677</v>
      </c>
      <c r="O52" s="26">
        <v>0.49934322343972126</v>
      </c>
      <c r="P52" s="26">
        <v>0.49475345541847471</v>
      </c>
      <c r="Q52" s="26">
        <v>0.33116941568686675</v>
      </c>
      <c r="R52" s="26">
        <v>4.2457707923721006</v>
      </c>
    </row>
    <row r="54" spans="1:18">
      <c r="I54" s="16"/>
      <c r="K54" s="3">
        <v>5034200</v>
      </c>
      <c r="L54" s="3">
        <v>20747600</v>
      </c>
      <c r="M54" s="3">
        <v>13516100.000000002</v>
      </c>
      <c r="N54" s="3">
        <v>9137799.9999999981</v>
      </c>
      <c r="O54" s="3">
        <v>3913499.9999999991</v>
      </c>
      <c r="P54" s="3">
        <v>2628599.9999999995</v>
      </c>
      <c r="Q54" s="3">
        <v>968000.00000000012</v>
      </c>
      <c r="R54" s="3">
        <v>55945800.000000007</v>
      </c>
    </row>
    <row r="55" spans="1:18">
      <c r="I55" s="16"/>
    </row>
    <row r="57" spans="1:18">
      <c r="A57" t="str">
        <f ca="1">CELL("Filename",A1)</f>
        <v>R:\Retro\Retro 2018\2019 Retrospective Rating Plan Files\2019 Retrospective Rating Plan\[Simulated LERs by Employer Size.xlsx]Small Employers</v>
      </c>
      <c r="K57" s="9"/>
      <c r="L57" s="9"/>
      <c r="M57" s="9"/>
      <c r="N57" s="9"/>
      <c r="O57" s="9"/>
      <c r="P57" s="9"/>
      <c r="Q57" s="9"/>
      <c r="R57" s="8">
        <f ca="1">NOW()</f>
        <v>43241.453783912038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.75"/>
  <cols>
    <col min="1" max="1" width="12.140625" bestFit="1" customWidth="1"/>
    <col min="2" max="9" width="7.42578125" customWidth="1"/>
    <col min="11" max="17" width="10.140625" bestFit="1" customWidth="1"/>
    <col min="18" max="18" width="11.140625" bestFit="1" customWidth="1"/>
  </cols>
  <sheetData>
    <row r="1" spans="1:18">
      <c r="A1" s="1" t="s">
        <v>20</v>
      </c>
      <c r="L1" s="27" t="s">
        <v>18</v>
      </c>
      <c r="M1" t="s">
        <v>19</v>
      </c>
    </row>
    <row r="2" spans="1:18">
      <c r="A2" t="s">
        <v>10</v>
      </c>
    </row>
    <row r="3" spans="1:18">
      <c r="A3" t="s">
        <v>11</v>
      </c>
    </row>
    <row r="4" spans="1:18">
      <c r="A4" t="s">
        <v>3</v>
      </c>
    </row>
    <row r="5" spans="1:18">
      <c r="A5" s="24" t="s">
        <v>12</v>
      </c>
    </row>
    <row r="6" spans="1:18">
      <c r="A6" s="18" t="s">
        <v>4</v>
      </c>
    </row>
    <row r="7" spans="1:18">
      <c r="K7" s="15" t="s">
        <v>17</v>
      </c>
      <c r="L7" s="10"/>
      <c r="M7" s="10"/>
      <c r="N7" s="10"/>
      <c r="O7" s="10"/>
      <c r="P7" s="10"/>
      <c r="Q7" s="10"/>
      <c r="R7" s="10"/>
    </row>
    <row r="8" spans="1:18">
      <c r="A8" s="16" t="s">
        <v>13</v>
      </c>
      <c r="B8" s="12" t="s">
        <v>0</v>
      </c>
      <c r="C8" s="10"/>
      <c r="D8" s="10"/>
      <c r="E8" s="10"/>
      <c r="F8" s="10"/>
      <c r="G8" s="10"/>
      <c r="H8" s="10"/>
      <c r="I8" s="10"/>
      <c r="K8" s="12" t="s">
        <v>0</v>
      </c>
      <c r="L8" s="10"/>
      <c r="M8" s="10"/>
      <c r="N8" s="10"/>
      <c r="O8" s="10"/>
      <c r="P8" s="10"/>
      <c r="Q8" s="10"/>
      <c r="R8" s="10"/>
    </row>
    <row r="9" spans="1:18">
      <c r="A9" s="17" t="s">
        <v>2</v>
      </c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 t="s">
        <v>1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  <c r="R9" s="17" t="s">
        <v>1</v>
      </c>
    </row>
    <row r="10" spans="1:18">
      <c r="A10" s="3">
        <v>0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K10" s="7">
        <v>3020941</v>
      </c>
      <c r="L10" s="7">
        <v>13637820</v>
      </c>
      <c r="M10" s="7">
        <v>8438505</v>
      </c>
      <c r="N10" s="7">
        <v>4171200</v>
      </c>
      <c r="O10" s="7">
        <v>1743328</v>
      </c>
      <c r="P10" s="7">
        <v>940840</v>
      </c>
      <c r="Q10" s="7">
        <v>343733</v>
      </c>
      <c r="R10" s="7">
        <v>32296367</v>
      </c>
    </row>
    <row r="11" spans="1:18">
      <c r="A11" s="3">
        <v>500</v>
      </c>
      <c r="B11" s="2">
        <v>0.97536285733219008</v>
      </c>
      <c r="C11" s="2">
        <v>0.97690487489289946</v>
      </c>
      <c r="D11" s="2">
        <v>0.98005556433351704</v>
      </c>
      <c r="E11" s="2">
        <v>0.98372328370546358</v>
      </c>
      <c r="F11" s="2">
        <v>0.98518667609198163</v>
      </c>
      <c r="G11" s="2">
        <v>0.98839895129301458</v>
      </c>
      <c r="H11" s="2">
        <v>0.99137849892779772</v>
      </c>
      <c r="I11" s="2">
        <v>0.98045970924401615</v>
      </c>
      <c r="K11" s="7">
        <v>1413399</v>
      </c>
      <c r="L11" s="7">
        <v>7131312</v>
      </c>
      <c r="M11" s="7">
        <v>4473965</v>
      </c>
      <c r="N11" s="7">
        <v>2229915</v>
      </c>
      <c r="O11" s="7">
        <v>925224</v>
      </c>
      <c r="P11" s="7">
        <v>500421</v>
      </c>
      <c r="Q11" s="7">
        <v>181383</v>
      </c>
      <c r="R11" s="7">
        <v>16855619</v>
      </c>
    </row>
    <row r="12" spans="1:18">
      <c r="A12" s="3">
        <v>1000</v>
      </c>
      <c r="B12" s="2">
        <v>0.95903450355137321</v>
      </c>
      <c r="C12" s="2">
        <v>0.96107609277602435</v>
      </c>
      <c r="D12" s="2">
        <v>0.96630854289591861</v>
      </c>
      <c r="E12" s="2">
        <v>0.97211890360129771</v>
      </c>
      <c r="F12" s="2">
        <v>0.97481167497206878</v>
      </c>
      <c r="G12" s="2">
        <v>0.97999072091869166</v>
      </c>
      <c r="H12" s="2">
        <v>0.98487884344353327</v>
      </c>
      <c r="I12" s="2">
        <v>0.96694835138719271</v>
      </c>
      <c r="K12" s="7">
        <v>1002646</v>
      </c>
      <c r="L12" s="7">
        <v>5285785</v>
      </c>
      <c r="M12" s="7">
        <v>3204867</v>
      </c>
      <c r="N12" s="7">
        <v>1645834</v>
      </c>
      <c r="O12" s="7">
        <v>641079</v>
      </c>
      <c r="P12" s="7">
        <v>343324</v>
      </c>
      <c r="Q12" s="7">
        <v>132862</v>
      </c>
      <c r="R12" s="7">
        <v>12256397</v>
      </c>
    </row>
    <row r="13" spans="1:18">
      <c r="A13" s="3">
        <v>2000</v>
      </c>
      <c r="B13" s="2">
        <v>0.9342475137869799</v>
      </c>
      <c r="C13" s="2">
        <v>0.93718709264727229</v>
      </c>
      <c r="D13" s="2">
        <v>0.94525811440746643</v>
      </c>
      <c r="E13" s="2">
        <v>0.95391869490158265</v>
      </c>
      <c r="F13" s="2">
        <v>0.95859375527731894</v>
      </c>
      <c r="G13" s="2">
        <v>0.96631870582719048</v>
      </c>
      <c r="H13" s="2">
        <v>0.97413269174233852</v>
      </c>
      <c r="I13" s="2">
        <v>0.94622886510658299</v>
      </c>
      <c r="K13" s="7">
        <v>176864</v>
      </c>
      <c r="L13" s="7">
        <v>804388</v>
      </c>
      <c r="M13" s="7">
        <v>541671</v>
      </c>
      <c r="N13" s="7">
        <v>294354</v>
      </c>
      <c r="O13" s="7">
        <v>119918</v>
      </c>
      <c r="P13" s="7">
        <v>74744</v>
      </c>
      <c r="Q13" s="7">
        <v>28081</v>
      </c>
      <c r="R13" s="7">
        <v>2040020</v>
      </c>
    </row>
    <row r="14" spans="1:18">
      <c r="A14" s="3">
        <v>3000</v>
      </c>
      <c r="B14" s="2">
        <v>0.91265329036921505</v>
      </c>
      <c r="C14" s="2">
        <v>0.916369586431794</v>
      </c>
      <c r="D14" s="2">
        <v>0.92676715064804338</v>
      </c>
      <c r="E14" s="2">
        <v>0.93777989287168739</v>
      </c>
      <c r="F14" s="2">
        <v>0.94420942790510787</v>
      </c>
      <c r="G14" s="2">
        <v>0.95399511904973811</v>
      </c>
      <c r="H14" s="2">
        <v>0.96433159638882693</v>
      </c>
      <c r="I14" s="2">
        <v>0.92803416721466336</v>
      </c>
      <c r="K14" s="7">
        <v>312183</v>
      </c>
      <c r="L14" s="7">
        <v>1624922</v>
      </c>
      <c r="M14" s="7">
        <v>1009882</v>
      </c>
      <c r="N14" s="7">
        <v>523052</v>
      </c>
      <c r="O14" s="7">
        <v>208910</v>
      </c>
      <c r="P14" s="7">
        <v>118064</v>
      </c>
      <c r="Q14" s="7">
        <v>44643</v>
      </c>
      <c r="R14" s="7">
        <v>3841656</v>
      </c>
    </row>
    <row r="15" spans="1:18">
      <c r="A15" s="3">
        <v>4000</v>
      </c>
      <c r="B15" s="2">
        <v>0.89252005779996146</v>
      </c>
      <c r="C15" s="2">
        <v>0.89691220108240821</v>
      </c>
      <c r="D15" s="2">
        <v>0.90947172965520595</v>
      </c>
      <c r="E15" s="2">
        <v>0.92259205825996626</v>
      </c>
      <c r="F15" s="2">
        <v>0.9307015359837203</v>
      </c>
      <c r="G15" s="2">
        <v>0.9423546991921008</v>
      </c>
      <c r="H15" s="2">
        <v>0.95500362316973642</v>
      </c>
      <c r="I15" s="2">
        <v>0.91099426204293088</v>
      </c>
      <c r="K15" s="7">
        <v>320765</v>
      </c>
      <c r="L15" s="7">
        <v>1733742</v>
      </c>
      <c r="M15" s="7">
        <v>1024716</v>
      </c>
      <c r="N15" s="7">
        <v>552055</v>
      </c>
      <c r="O15" s="7">
        <v>199321</v>
      </c>
      <c r="P15" s="7">
        <v>117090</v>
      </c>
      <c r="Q15" s="7">
        <v>45837</v>
      </c>
      <c r="R15" s="7">
        <v>3993526</v>
      </c>
    </row>
    <row r="16" spans="1:18">
      <c r="A16" s="3">
        <v>5000</v>
      </c>
      <c r="B16" s="2">
        <v>0.87470797684586121</v>
      </c>
      <c r="C16" s="2">
        <v>0.87977732231692718</v>
      </c>
      <c r="D16" s="2">
        <v>0.89407143105556885</v>
      </c>
      <c r="E16" s="2">
        <v>0.90894917112834128</v>
      </c>
      <c r="F16" s="2">
        <v>0.91851643291719842</v>
      </c>
      <c r="G16" s="2">
        <v>0.93170406953938512</v>
      </c>
      <c r="H16" s="2">
        <v>0.94638324475732372</v>
      </c>
      <c r="I16" s="2">
        <v>0.8958381059212176</v>
      </c>
      <c r="K16" s="7">
        <v>515798</v>
      </c>
      <c r="L16" s="7">
        <v>2754364</v>
      </c>
      <c r="M16" s="7">
        <v>1680361</v>
      </c>
      <c r="N16" s="7">
        <v>925955</v>
      </c>
      <c r="O16" s="7">
        <v>350931</v>
      </c>
      <c r="P16" s="7">
        <v>212113</v>
      </c>
      <c r="Q16" s="7">
        <v>87323</v>
      </c>
      <c r="R16" s="7">
        <v>6526845</v>
      </c>
    </row>
    <row r="17" spans="1:18">
      <c r="A17" s="3">
        <v>10000</v>
      </c>
      <c r="B17" s="2">
        <v>0.80049821483228767</v>
      </c>
      <c r="C17" s="2">
        <v>0.8090695650922336</v>
      </c>
      <c r="D17" s="2">
        <v>0.82925787461029821</v>
      </c>
      <c r="E17" s="2">
        <v>0.85097573445384056</v>
      </c>
      <c r="F17" s="2">
        <v>0.86613299968166713</v>
      </c>
      <c r="G17" s="2">
        <v>0.88532581788320952</v>
      </c>
      <c r="H17" s="2">
        <v>0.90842923490929472</v>
      </c>
      <c r="I17" s="2">
        <v>0.83227817191808018</v>
      </c>
      <c r="K17" s="7">
        <v>281155</v>
      </c>
      <c r="L17" s="7">
        <v>1371270</v>
      </c>
      <c r="M17" s="7">
        <v>888155</v>
      </c>
      <c r="N17" s="7">
        <v>506046</v>
      </c>
      <c r="O17" s="7">
        <v>202757</v>
      </c>
      <c r="P17" s="7">
        <v>126702</v>
      </c>
      <c r="Q17" s="7">
        <v>56709</v>
      </c>
      <c r="R17" s="7">
        <v>3432794</v>
      </c>
    </row>
    <row r="18" spans="1:18">
      <c r="A18" s="3">
        <v>15000</v>
      </c>
      <c r="B18" s="2">
        <v>0.73815558584900387</v>
      </c>
      <c r="C18" s="2">
        <v>0.7498397554536973</v>
      </c>
      <c r="D18" s="2">
        <v>0.77423242750655064</v>
      </c>
      <c r="E18" s="2">
        <v>0.80131068299538943</v>
      </c>
      <c r="F18" s="2">
        <v>0.82107817218318258</v>
      </c>
      <c r="G18" s="2">
        <v>0.84478212300786981</v>
      </c>
      <c r="H18" s="2">
        <v>0.8751934519503467</v>
      </c>
      <c r="I18" s="2">
        <v>0.77842422748867368</v>
      </c>
      <c r="K18" s="7">
        <v>208862</v>
      </c>
      <c r="L18" s="7">
        <v>1047894</v>
      </c>
      <c r="M18" s="7">
        <v>689173</v>
      </c>
      <c r="N18" s="7">
        <v>402276</v>
      </c>
      <c r="O18" s="7">
        <v>158919</v>
      </c>
      <c r="P18" s="7">
        <v>100794</v>
      </c>
      <c r="Q18" s="7">
        <v>43266</v>
      </c>
      <c r="R18" s="7">
        <v>2651184</v>
      </c>
    </row>
    <row r="19" spans="1:18">
      <c r="A19" s="3">
        <v>20000</v>
      </c>
      <c r="B19" s="2">
        <v>0.68376831483803779</v>
      </c>
      <c r="C19" s="2">
        <v>0.69790059919572023</v>
      </c>
      <c r="D19" s="2">
        <v>0.72568227557010923</v>
      </c>
      <c r="E19" s="2">
        <v>0.75741186939437599</v>
      </c>
      <c r="F19" s="2">
        <v>0.78120938773841142</v>
      </c>
      <c r="G19" s="2">
        <v>0.80857352353301226</v>
      </c>
      <c r="H19" s="2">
        <v>0.84546174662922291</v>
      </c>
      <c r="I19" s="2">
        <v>0.73100137613388916</v>
      </c>
      <c r="K19" s="7">
        <v>171999</v>
      </c>
      <c r="L19" s="7">
        <v>880143</v>
      </c>
      <c r="M19" s="7">
        <v>568193</v>
      </c>
      <c r="N19" s="7">
        <v>319449</v>
      </c>
      <c r="O19" s="7">
        <v>127360</v>
      </c>
      <c r="P19" s="7">
        <v>81649</v>
      </c>
      <c r="Q19" s="7">
        <v>32360</v>
      </c>
      <c r="R19" s="7">
        <v>2181153</v>
      </c>
    </row>
    <row r="20" spans="1:18">
      <c r="A20" s="4">
        <v>25000</v>
      </c>
      <c r="B20" s="6">
        <v>0.63564502848629612</v>
      </c>
      <c r="C20" s="6">
        <v>0.65194537083356197</v>
      </c>
      <c r="D20" s="6">
        <v>0.68239302730253304</v>
      </c>
      <c r="E20" s="6">
        <v>0.71812554965030373</v>
      </c>
      <c r="F20" s="6">
        <v>0.7454952492350938</v>
      </c>
      <c r="G20" s="6">
        <v>0.77588508529766931</v>
      </c>
      <c r="H20" s="6">
        <v>0.81841152300272291</v>
      </c>
      <c r="I20" s="6">
        <v>0.68878994920311765</v>
      </c>
      <c r="K20" s="4">
        <v>275290</v>
      </c>
      <c r="L20" s="4">
        <v>1384088</v>
      </c>
      <c r="M20" s="4">
        <v>913231</v>
      </c>
      <c r="N20" s="4">
        <v>518669</v>
      </c>
      <c r="O20" s="4">
        <v>202927</v>
      </c>
      <c r="P20" s="4">
        <v>126761</v>
      </c>
      <c r="Q20" s="4">
        <v>53488</v>
      </c>
      <c r="R20" s="4">
        <v>3474454</v>
      </c>
    </row>
    <row r="21" spans="1:18">
      <c r="A21" s="3">
        <v>35000</v>
      </c>
      <c r="B21" s="2">
        <v>0.55447340091162345</v>
      </c>
      <c r="C21" s="2">
        <v>0.57434641686457377</v>
      </c>
      <c r="D21" s="2">
        <v>0.60857359702125025</v>
      </c>
      <c r="E21" s="2">
        <v>0.65065036299219992</v>
      </c>
      <c r="F21" s="2">
        <v>0.683982710868421</v>
      </c>
      <c r="G21" s="2">
        <v>0.71861524915644304</v>
      </c>
      <c r="H21" s="2">
        <v>0.77060101669498293</v>
      </c>
      <c r="I21" s="2">
        <v>0.61687084071905429</v>
      </c>
      <c r="K21" s="7">
        <v>295961</v>
      </c>
      <c r="L21" s="7">
        <v>1466620</v>
      </c>
      <c r="M21" s="7">
        <v>978759</v>
      </c>
      <c r="N21" s="7">
        <v>545281</v>
      </c>
      <c r="O21" s="7">
        <v>212026</v>
      </c>
      <c r="P21" s="7">
        <v>136330</v>
      </c>
      <c r="Q21" s="7">
        <v>57133</v>
      </c>
      <c r="R21" s="7">
        <v>3692110</v>
      </c>
    </row>
    <row r="22" spans="1:18">
      <c r="A22" s="3">
        <v>50000</v>
      </c>
      <c r="B22" s="2">
        <v>0.46147673965546154</v>
      </c>
      <c r="C22" s="2">
        <v>0.48481762682945745</v>
      </c>
      <c r="D22" s="2">
        <v>0.52201592627200633</v>
      </c>
      <c r="E22" s="2">
        <v>0.57015622857669279</v>
      </c>
      <c r="F22" s="2">
        <v>0.60988671310116904</v>
      </c>
      <c r="G22" s="2">
        <v>0.64808063722909248</v>
      </c>
      <c r="H22" s="2">
        <v>0.7107610451702987</v>
      </c>
      <c r="I22" s="2">
        <v>0.53251134263367417</v>
      </c>
      <c r="K22" s="7">
        <v>306424</v>
      </c>
      <c r="L22" s="7">
        <v>1546575</v>
      </c>
      <c r="M22" s="7">
        <v>1053557</v>
      </c>
      <c r="N22" s="7">
        <v>587882</v>
      </c>
      <c r="O22" s="7">
        <v>231234</v>
      </c>
      <c r="P22" s="7">
        <v>150761</v>
      </c>
      <c r="Q22" s="7">
        <v>63871</v>
      </c>
      <c r="R22" s="7">
        <v>3940304</v>
      </c>
    </row>
    <row r="23" spans="1:18">
      <c r="A23" s="3">
        <v>75000</v>
      </c>
      <c r="B23" s="2">
        <v>0.35674868931105336</v>
      </c>
      <c r="C23" s="2">
        <v>0.38301696921970274</v>
      </c>
      <c r="D23" s="2">
        <v>0.42118840667176621</v>
      </c>
      <c r="E23" s="2">
        <v>0.47296346433077052</v>
      </c>
      <c r="F23" s="2">
        <v>0.51948662634374265</v>
      </c>
      <c r="G23" s="2">
        <v>0.55835968916320766</v>
      </c>
      <c r="H23" s="2">
        <v>0.63290398441224205</v>
      </c>
      <c r="I23" s="2">
        <v>0.43379552982174513</v>
      </c>
      <c r="K23" s="7">
        <v>176199</v>
      </c>
      <c r="L23" s="7">
        <v>890698</v>
      </c>
      <c r="M23" s="7">
        <v>626641</v>
      </c>
      <c r="N23" s="7">
        <v>372593</v>
      </c>
      <c r="O23" s="7">
        <v>143800</v>
      </c>
      <c r="P23" s="7">
        <v>100461</v>
      </c>
      <c r="Q23" s="7">
        <v>44749</v>
      </c>
      <c r="R23" s="7">
        <v>2355141</v>
      </c>
    </row>
    <row r="24" spans="1:18">
      <c r="A24" s="4">
        <v>100000</v>
      </c>
      <c r="B24" s="6">
        <v>0.29088110427097447</v>
      </c>
      <c r="C24" s="6">
        <v>0.31805539232195912</v>
      </c>
      <c r="D24" s="6">
        <v>0.35482357439538426</v>
      </c>
      <c r="E24" s="6">
        <v>0.40607341075706238</v>
      </c>
      <c r="F24" s="6">
        <v>0.45573469090495627</v>
      </c>
      <c r="G24" s="6">
        <v>0.49226308064735091</v>
      </c>
      <c r="H24" s="6">
        <v>0.57410872076719222</v>
      </c>
      <c r="I24" s="6">
        <v>0.36830296217248698</v>
      </c>
      <c r="K24" s="4">
        <v>163958</v>
      </c>
      <c r="L24" s="4">
        <v>842686</v>
      </c>
      <c r="M24" s="4">
        <v>628728</v>
      </c>
      <c r="N24" s="4">
        <v>397611</v>
      </c>
      <c r="O24" s="4">
        <v>160189</v>
      </c>
      <c r="P24" s="4">
        <v>125546</v>
      </c>
      <c r="Q24" s="4">
        <v>56745</v>
      </c>
      <c r="R24" s="4">
        <v>2375463</v>
      </c>
    </row>
    <row r="25" spans="1:18">
      <c r="A25" s="3">
        <v>150000</v>
      </c>
      <c r="B25" s="2">
        <v>0.21723425523208836</v>
      </c>
      <c r="C25" s="2">
        <v>0.2436969626021569</v>
      </c>
      <c r="D25" s="2">
        <v>0.27687053384764854</v>
      </c>
      <c r="E25" s="2">
        <v>0.32372126293952153</v>
      </c>
      <c r="F25" s="2">
        <v>0.37421143059947376</v>
      </c>
      <c r="G25" s="2">
        <v>0.40488099557761414</v>
      </c>
      <c r="H25" s="2">
        <v>0.49389853626735103</v>
      </c>
      <c r="I25" s="2">
        <v>0.29028212604627185</v>
      </c>
      <c r="K25" s="7">
        <v>67611</v>
      </c>
      <c r="L25" s="7">
        <v>343648</v>
      </c>
      <c r="M25" s="7">
        <v>261838</v>
      </c>
      <c r="N25" s="7">
        <v>177861</v>
      </c>
      <c r="O25" s="7">
        <v>75439</v>
      </c>
      <c r="P25" s="7">
        <v>64143</v>
      </c>
      <c r="Q25" s="7">
        <v>28139</v>
      </c>
      <c r="R25" s="7">
        <v>1018679</v>
      </c>
    </row>
    <row r="26" spans="1:18">
      <c r="A26" s="3">
        <v>200000</v>
      </c>
      <c r="B26" s="2">
        <v>0.17915843824026279</v>
      </c>
      <c r="C26" s="2">
        <v>0.20354284893156604</v>
      </c>
      <c r="D26" s="2">
        <v>0.23367095794726966</v>
      </c>
      <c r="E26" s="2">
        <v>0.27652207212356333</v>
      </c>
      <c r="F26" s="2">
        <v>0.32537760128216753</v>
      </c>
      <c r="G26" s="2">
        <v>0.35294175688026735</v>
      </c>
      <c r="H26" s="2">
        <v>0.44299234272310567</v>
      </c>
      <c r="I26" s="2">
        <v>0.24666426041102971</v>
      </c>
      <c r="K26" s="7">
        <v>30689</v>
      </c>
      <c r="L26" s="7">
        <v>165638</v>
      </c>
      <c r="M26" s="7">
        <v>129828</v>
      </c>
      <c r="N26" s="7">
        <v>88986</v>
      </c>
      <c r="O26" s="7">
        <v>41137</v>
      </c>
      <c r="P26" s="7">
        <v>31687</v>
      </c>
      <c r="Q26" s="7">
        <v>16612</v>
      </c>
      <c r="R26" s="7">
        <v>504577</v>
      </c>
    </row>
    <row r="27" spans="1:18">
      <c r="A27" s="4">
        <v>250000</v>
      </c>
      <c r="B27" s="6">
        <v>0.15632826316521065</v>
      </c>
      <c r="C27" s="6">
        <v>0.17828837320250671</v>
      </c>
      <c r="D27" s="6">
        <v>0.2061634075017772</v>
      </c>
      <c r="E27" s="6">
        <v>0.24565838286417982</v>
      </c>
      <c r="F27" s="6">
        <v>0.29261033948009751</v>
      </c>
      <c r="G27" s="6">
        <v>0.31849370242489605</v>
      </c>
      <c r="H27" s="6">
        <v>0.40715512241632973</v>
      </c>
      <c r="I27" s="6">
        <v>0.21865119778148989</v>
      </c>
      <c r="K27" s="4">
        <v>16131</v>
      </c>
      <c r="L27" s="4">
        <v>92572</v>
      </c>
      <c r="M27" s="4">
        <v>72529</v>
      </c>
      <c r="N27" s="4">
        <v>52906</v>
      </c>
      <c r="O27" s="4">
        <v>23856</v>
      </c>
      <c r="P27" s="4">
        <v>18766</v>
      </c>
      <c r="Q27" s="4">
        <v>9048</v>
      </c>
      <c r="R27" s="4">
        <v>285808</v>
      </c>
    </row>
    <row r="28" spans="1:18">
      <c r="A28" s="3">
        <v>300000</v>
      </c>
      <c r="B28" s="2">
        <v>0.14088647750166802</v>
      </c>
      <c r="C28" s="2">
        <v>0.16081748730384596</v>
      </c>
      <c r="D28" s="2">
        <v>0.1868586255095819</v>
      </c>
      <c r="E28" s="2">
        <v>0.2236306640287351</v>
      </c>
      <c r="F28" s="2">
        <v>0.26917027020383621</v>
      </c>
      <c r="G28" s="2">
        <v>0.29335243243753067</v>
      </c>
      <c r="H28" s="2">
        <v>0.38038769946212608</v>
      </c>
      <c r="I28" s="2">
        <v>0.19891965542317971</v>
      </c>
      <c r="K28" s="7">
        <v>16106</v>
      </c>
      <c r="L28" s="7">
        <v>92003</v>
      </c>
      <c r="M28" s="7">
        <v>74455</v>
      </c>
      <c r="N28" s="7">
        <v>53598</v>
      </c>
      <c r="O28" s="7">
        <v>23849</v>
      </c>
      <c r="P28" s="7">
        <v>19866</v>
      </c>
      <c r="Q28" s="7">
        <v>10206</v>
      </c>
      <c r="R28" s="7">
        <v>290083</v>
      </c>
    </row>
    <row r="29" spans="1:18">
      <c r="A29" s="3">
        <v>400000</v>
      </c>
      <c r="B29" s="2">
        <v>0.12090125204140012</v>
      </c>
      <c r="C29" s="2">
        <v>0.13762250681914007</v>
      </c>
      <c r="D29" s="2">
        <v>0.16100664888034313</v>
      </c>
      <c r="E29" s="2">
        <v>0.19389090359854819</v>
      </c>
      <c r="F29" s="2">
        <v>0.23623122030408011</v>
      </c>
      <c r="G29" s="2">
        <v>0.25849704364950266</v>
      </c>
      <c r="H29" s="2">
        <v>0.34109131843657681</v>
      </c>
      <c r="I29" s="2">
        <v>0.17228466522512806</v>
      </c>
      <c r="K29" s="7">
        <v>7118</v>
      </c>
      <c r="L29" s="7">
        <v>43807</v>
      </c>
      <c r="M29" s="7">
        <v>35107</v>
      </c>
      <c r="N29" s="7">
        <v>26444</v>
      </c>
      <c r="O29" s="7">
        <v>12892</v>
      </c>
      <c r="P29" s="7">
        <v>10403</v>
      </c>
      <c r="Q29" s="7">
        <v>6025</v>
      </c>
      <c r="R29" s="7">
        <v>141796</v>
      </c>
    </row>
    <row r="30" spans="1:18">
      <c r="A30" s="4">
        <v>500000</v>
      </c>
      <c r="B30" s="6">
        <v>0.10802818921329868</v>
      </c>
      <c r="C30" s="6">
        <v>0.122339538881447</v>
      </c>
      <c r="D30" s="6">
        <v>0.14379299913698382</v>
      </c>
      <c r="E30" s="6">
        <v>0.17380711340492588</v>
      </c>
      <c r="F30" s="6">
        <v>0.21371238224170555</v>
      </c>
      <c r="G30" s="6">
        <v>0.23472147198533858</v>
      </c>
      <c r="H30" s="6">
        <v>0.31267117558716906</v>
      </c>
      <c r="I30" s="6">
        <v>0.1544433161441669</v>
      </c>
      <c r="K30" s="4">
        <v>3915</v>
      </c>
      <c r="L30" s="4">
        <v>24886</v>
      </c>
      <c r="M30" s="4">
        <v>20425</v>
      </c>
      <c r="N30" s="4">
        <v>15204</v>
      </c>
      <c r="O30" s="4">
        <v>7153</v>
      </c>
      <c r="P30" s="4">
        <v>5379</v>
      </c>
      <c r="Q30" s="4">
        <v>3310</v>
      </c>
      <c r="R30" s="4">
        <v>80272</v>
      </c>
    </row>
    <row r="31" spans="1:18">
      <c r="A31" s="3">
        <v>600000</v>
      </c>
      <c r="B31" s="2">
        <v>9.8630663794147908E-2</v>
      </c>
      <c r="C31" s="2">
        <v>0.11115835670614641</v>
      </c>
      <c r="D31" s="2">
        <v>0.13112209630334051</v>
      </c>
      <c r="E31" s="2">
        <v>0.15890855932453335</v>
      </c>
      <c r="F31" s="2">
        <v>0.19676528608039584</v>
      </c>
      <c r="G31" s="2">
        <v>0.21665572348579604</v>
      </c>
      <c r="H31" s="2">
        <v>0.29083227209607038</v>
      </c>
      <c r="I31" s="2">
        <v>0.14123287566603954</v>
      </c>
      <c r="K31" s="7">
        <v>2392</v>
      </c>
      <c r="L31" s="7">
        <v>15804</v>
      </c>
      <c r="M31" s="7">
        <v>12755</v>
      </c>
      <c r="N31" s="7">
        <v>9522</v>
      </c>
      <c r="O31" s="7">
        <v>4569</v>
      </c>
      <c r="P31" s="7">
        <v>3580</v>
      </c>
      <c r="Q31" s="7">
        <v>2241</v>
      </c>
      <c r="R31" s="7">
        <v>50863</v>
      </c>
    </row>
    <row r="32" spans="1:18">
      <c r="A32" s="3">
        <v>700000</v>
      </c>
      <c r="B32" s="2">
        <v>9.1281712648063645E-2</v>
      </c>
      <c r="C32" s="2">
        <v>0.10244946829160761</v>
      </c>
      <c r="D32" s="2">
        <v>0.12115463652440135</v>
      </c>
      <c r="E32" s="2">
        <v>0.14708681933374207</v>
      </c>
      <c r="F32" s="2">
        <v>0.18313657478295575</v>
      </c>
      <c r="G32" s="2">
        <v>0.2019361072255679</v>
      </c>
      <c r="H32" s="2">
        <v>0.27289122583750519</v>
      </c>
      <c r="I32" s="2">
        <v>0.13078314738572977</v>
      </c>
      <c r="K32" s="7">
        <v>1631</v>
      </c>
      <c r="L32" s="7">
        <v>10787</v>
      </c>
      <c r="M32" s="7">
        <v>8705</v>
      </c>
      <c r="N32" s="7">
        <v>6672</v>
      </c>
      <c r="O32" s="7">
        <v>3227</v>
      </c>
      <c r="P32" s="7">
        <v>2811</v>
      </c>
      <c r="Q32" s="7">
        <v>1899</v>
      </c>
      <c r="R32" s="7">
        <v>35732</v>
      </c>
    </row>
    <row r="33" spans="1:18">
      <c r="A33" s="3">
        <v>800000</v>
      </c>
      <c r="B33" s="2">
        <v>8.5244864999224831E-2</v>
      </c>
      <c r="C33" s="2">
        <v>9.5353219563809918E-2</v>
      </c>
      <c r="D33" s="2">
        <v>0.11298021779882987</v>
      </c>
      <c r="E33" s="2">
        <v>0.13735617880171358</v>
      </c>
      <c r="F33" s="2">
        <v>0.17178126571994498</v>
      </c>
      <c r="G33" s="2">
        <v>0.18954793249628374</v>
      </c>
      <c r="H33" s="2">
        <v>0.25783050125324625</v>
      </c>
      <c r="I33" s="2">
        <v>0.12218105867534486</v>
      </c>
      <c r="K33" s="7">
        <v>1194</v>
      </c>
      <c r="L33" s="7">
        <v>7917</v>
      </c>
      <c r="M33" s="7">
        <v>6456</v>
      </c>
      <c r="N33" s="7">
        <v>4849</v>
      </c>
      <c r="O33" s="7">
        <v>2353</v>
      </c>
      <c r="P33" s="7">
        <v>1825</v>
      </c>
      <c r="Q33" s="7">
        <v>1338</v>
      </c>
      <c r="R33" s="7">
        <v>25932</v>
      </c>
    </row>
    <row r="34" spans="1:18">
      <c r="A34" s="3">
        <v>900000</v>
      </c>
      <c r="B34" s="2">
        <v>8.012793877340002E-2</v>
      </c>
      <c r="C34" s="2">
        <v>8.9396135375520616E-2</v>
      </c>
      <c r="D34" s="2">
        <v>0.10604576851725024</v>
      </c>
      <c r="E34" s="2">
        <v>0.129071016424607</v>
      </c>
      <c r="F34" s="2">
        <v>0.1620280457466631</v>
      </c>
      <c r="G34" s="2">
        <v>0.17904136144852542</v>
      </c>
      <c r="H34" s="2">
        <v>0.24507843350585148</v>
      </c>
      <c r="I34" s="2">
        <v>0.11489276865247429</v>
      </c>
      <c r="K34" s="7">
        <v>898</v>
      </c>
      <c r="L34" s="7">
        <v>6006</v>
      </c>
      <c r="M34" s="7">
        <v>4873</v>
      </c>
      <c r="N34" s="7">
        <v>3910</v>
      </c>
      <c r="O34" s="7">
        <v>1783</v>
      </c>
      <c r="P34" s="7">
        <v>1500</v>
      </c>
      <c r="Q34" s="7">
        <v>931</v>
      </c>
      <c r="R34" s="7">
        <v>19901</v>
      </c>
    </row>
    <row r="35" spans="1:18">
      <c r="A35" s="4">
        <v>1000000</v>
      </c>
      <c r="B35" s="6">
        <v>7.5694893790205914E-2</v>
      </c>
      <c r="C35" s="6">
        <v>8.4298297283171342E-2</v>
      </c>
      <c r="D35" s="6">
        <v>0.10006832724267636</v>
      </c>
      <c r="E35" s="6">
        <v>0.12190973908237387</v>
      </c>
      <c r="F35" s="6">
        <v>0.15346979956547599</v>
      </c>
      <c r="G35" s="6">
        <v>0.16973665962428655</v>
      </c>
      <c r="H35" s="6">
        <v>0.23394344310328319</v>
      </c>
      <c r="I35" s="6">
        <v>0.10858900230343353</v>
      </c>
      <c r="K35" s="4">
        <v>3741</v>
      </c>
      <c r="L35" s="4">
        <v>23182</v>
      </c>
      <c r="M35" s="4">
        <v>20002</v>
      </c>
      <c r="N35" s="4">
        <v>15421</v>
      </c>
      <c r="O35" s="4">
        <v>7926</v>
      </c>
      <c r="P35" s="4">
        <v>6371</v>
      </c>
      <c r="Q35" s="4">
        <v>3569</v>
      </c>
      <c r="R35" s="4">
        <v>80212</v>
      </c>
    </row>
    <row r="36" spans="1:18">
      <c r="A36" s="5">
        <v>2000000</v>
      </c>
      <c r="B36" s="2">
        <v>4.9692504968944624E-2</v>
      </c>
      <c r="C36" s="2">
        <v>5.5128945603032491E-2</v>
      </c>
      <c r="D36" s="2">
        <v>6.5640972162281958E-2</v>
      </c>
      <c r="E36" s="2">
        <v>8.0122874210805259E-2</v>
      </c>
      <c r="F36" s="2">
        <v>0.10213323460141153</v>
      </c>
      <c r="G36" s="2">
        <v>0.11343502277765227</v>
      </c>
      <c r="H36" s="2">
        <v>0.16110333862260365</v>
      </c>
      <c r="I36" s="2">
        <v>7.1658846495276096E-2</v>
      </c>
      <c r="K36" s="25">
        <v>933.70561994916375</v>
      </c>
      <c r="L36" s="25">
        <v>5514.7680153756337</v>
      </c>
      <c r="M36" s="25">
        <v>4843.0904547797936</v>
      </c>
      <c r="N36" s="25">
        <v>3858.4554373788569</v>
      </c>
      <c r="O36" s="25">
        <v>2174.832892632578</v>
      </c>
      <c r="P36" s="25">
        <v>1833.8273618685355</v>
      </c>
      <c r="Q36" s="25">
        <v>1402.0346443426376</v>
      </c>
      <c r="R36" s="25">
        <v>20560.714426327198</v>
      </c>
    </row>
    <row r="37" spans="1:18">
      <c r="A37" s="5">
        <v>3000000</v>
      </c>
      <c r="B37" s="2">
        <v>3.6467978455540527E-2</v>
      </c>
      <c r="C37" s="2">
        <v>4.0457634441742961E-2</v>
      </c>
      <c r="D37" s="2">
        <v>4.817212495346794E-2</v>
      </c>
      <c r="E37" s="2">
        <v>5.8799999161678093E-2</v>
      </c>
      <c r="F37" s="2">
        <v>7.4952804278364024E-2</v>
      </c>
      <c r="G37" s="2">
        <v>8.3246879370328097E-2</v>
      </c>
      <c r="H37" s="2">
        <v>0.11822936045740523</v>
      </c>
      <c r="I37" s="2">
        <v>5.2588479324432745E-2</v>
      </c>
      <c r="K37" s="25">
        <v>473.56589920714691</v>
      </c>
      <c r="L37" s="25">
        <v>2797.0336884792082</v>
      </c>
      <c r="M37" s="25">
        <v>2456.3657293657666</v>
      </c>
      <c r="N37" s="25">
        <v>1956.9689629291388</v>
      </c>
      <c r="O37" s="25">
        <v>1103.0529027777538</v>
      </c>
      <c r="P37" s="25">
        <v>930.09840045862188</v>
      </c>
      <c r="Q37" s="25">
        <v>711.09756959998072</v>
      </c>
      <c r="R37" s="25">
        <v>10428.183152817617</v>
      </c>
    </row>
    <row r="38" spans="1:18">
      <c r="A38" s="5">
        <v>4000000</v>
      </c>
      <c r="B38" s="2">
        <v>2.7650095747214928E-2</v>
      </c>
      <c r="C38" s="2">
        <v>3.0675061064429663E-2</v>
      </c>
      <c r="D38" s="2">
        <v>3.652420352650055E-2</v>
      </c>
      <c r="E38" s="2">
        <v>4.4582279457542839E-2</v>
      </c>
      <c r="F38" s="2">
        <v>5.6829369287514378E-2</v>
      </c>
      <c r="G38" s="2">
        <v>6.311795396206614E-2</v>
      </c>
      <c r="H38" s="2">
        <v>8.9641742570531396E-2</v>
      </c>
      <c r="I38" s="2">
        <v>3.9872692430531161E-2</v>
      </c>
      <c r="K38" s="25">
        <v>304.59052558701376</v>
      </c>
      <c r="L38" s="25">
        <v>1799.010365156817</v>
      </c>
      <c r="M38" s="25">
        <v>1579.8978131535105</v>
      </c>
      <c r="N38" s="25">
        <v>1258.6932588981142</v>
      </c>
      <c r="O38" s="25">
        <v>709.46718074477155</v>
      </c>
      <c r="P38" s="25">
        <v>598.22542357386214</v>
      </c>
      <c r="Q38" s="25">
        <v>457.36735442887959</v>
      </c>
      <c r="R38" s="25">
        <v>6707.2519215429684</v>
      </c>
    </row>
    <row r="39" spans="1:18">
      <c r="A39" s="4">
        <v>5000000</v>
      </c>
      <c r="B39" s="6">
        <v>2.1314536134163557E-2</v>
      </c>
      <c r="C39" s="6">
        <v>2.3646380954804563E-2</v>
      </c>
      <c r="D39" s="6">
        <v>2.8155289694270204E-2</v>
      </c>
      <c r="E39" s="6">
        <v>3.4366991533361819E-2</v>
      </c>
      <c r="F39" s="6">
        <v>4.3807864400703389E-2</v>
      </c>
      <c r="G39" s="6">
        <v>4.8655524477684606E-2</v>
      </c>
      <c r="H39" s="6">
        <v>6.9101828023197462E-2</v>
      </c>
      <c r="I39" s="6">
        <v>3.0736528052079378E-2</v>
      </c>
      <c r="K39" s="26">
        <v>208.40780763854639</v>
      </c>
      <c r="L39" s="26">
        <v>1230.9240591078255</v>
      </c>
      <c r="M39" s="26">
        <v>1081.0022370121123</v>
      </c>
      <c r="N39" s="26">
        <v>861.2267307750999</v>
      </c>
      <c r="O39" s="26">
        <v>485.43368000551538</v>
      </c>
      <c r="P39" s="26">
        <v>409.31952417230713</v>
      </c>
      <c r="Q39" s="26">
        <v>312.94120996792003</v>
      </c>
      <c r="R39" s="26">
        <v>4589.2552486793265</v>
      </c>
    </row>
    <row r="40" spans="1:18">
      <c r="A40" s="5">
        <v>6000000</v>
      </c>
      <c r="B40" s="2">
        <v>1.6643051610947139E-2</v>
      </c>
      <c r="C40" s="2">
        <v>1.8463828448611583E-2</v>
      </c>
      <c r="D40" s="2">
        <v>2.1984524389992936E-2</v>
      </c>
      <c r="E40" s="2">
        <v>2.683481405377372E-2</v>
      </c>
      <c r="F40" s="2">
        <v>3.4206540719301057E-2</v>
      </c>
      <c r="G40" s="2">
        <v>3.799174422294236E-2</v>
      </c>
      <c r="H40" s="2">
        <v>5.3956852870821158E-2</v>
      </c>
      <c r="I40" s="2">
        <v>2.4000035444926009E-2</v>
      </c>
      <c r="K40" s="25">
        <v>147.73117439670111</v>
      </c>
      <c r="L40" s="25">
        <v>872.54819723711648</v>
      </c>
      <c r="M40" s="25">
        <v>766.27517850114975</v>
      </c>
      <c r="N40" s="25">
        <v>610.48594004644679</v>
      </c>
      <c r="O40" s="25">
        <v>344.10269198409475</v>
      </c>
      <c r="P40" s="25">
        <v>290.14869785660392</v>
      </c>
      <c r="Q40" s="25">
        <v>221.83032866919666</v>
      </c>
      <c r="R40" s="25">
        <v>3253.1222086913099</v>
      </c>
    </row>
    <row r="41" spans="1:18">
      <c r="A41" s="5">
        <v>7000000</v>
      </c>
      <c r="B41" s="2">
        <v>1.3116454575151716E-2</v>
      </c>
      <c r="C41" s="2">
        <v>1.4551415977723072E-2</v>
      </c>
      <c r="D41" s="2">
        <v>1.7326090326366783E-2</v>
      </c>
      <c r="E41" s="2">
        <v>2.1148622728385146E-2</v>
      </c>
      <c r="F41" s="2">
        <v>2.6958309570023393E-2</v>
      </c>
      <c r="G41" s="2">
        <v>2.9941443371072119E-2</v>
      </c>
      <c r="H41" s="2">
        <v>4.2523608424836823E-2</v>
      </c>
      <c r="I41" s="2">
        <v>1.8914522533135806E-2</v>
      </c>
      <c r="K41" s="25">
        <v>107.30236570270256</v>
      </c>
      <c r="L41" s="25">
        <v>633.76254968200965</v>
      </c>
      <c r="M41" s="25">
        <v>556.57270557967024</v>
      </c>
      <c r="N41" s="25">
        <v>443.4174835659112</v>
      </c>
      <c r="O41" s="25">
        <v>249.93392928301432</v>
      </c>
      <c r="P41" s="25">
        <v>210.74523920028815</v>
      </c>
      <c r="Q41" s="25">
        <v>161.12319656306997</v>
      </c>
      <c r="R41" s="25">
        <v>2362.8574695766661</v>
      </c>
    </row>
    <row r="42" spans="1:18">
      <c r="A42" s="5">
        <v>8000000</v>
      </c>
      <c r="B42" s="2">
        <v>1.0428444479479482E-2</v>
      </c>
      <c r="C42" s="2">
        <v>1.1569333218213785E-2</v>
      </c>
      <c r="D42" s="2">
        <v>1.3775381905203199E-2</v>
      </c>
      <c r="E42" s="2">
        <v>1.681454669604358E-2</v>
      </c>
      <c r="F42" s="2">
        <v>2.1433630025616823E-2</v>
      </c>
      <c r="G42" s="2">
        <v>2.3805417694369047E-2</v>
      </c>
      <c r="H42" s="2">
        <v>3.3809066846892881E-2</v>
      </c>
      <c r="I42" s="2">
        <v>1.5038290031998901E-2</v>
      </c>
      <c r="K42" s="25">
        <v>79.387680371640585</v>
      </c>
      <c r="L42" s="25">
        <v>468.88937066933812</v>
      </c>
      <c r="M42" s="25">
        <v>411.78044644942275</v>
      </c>
      <c r="N42" s="25">
        <v>328.06252896660175</v>
      </c>
      <c r="O42" s="25">
        <v>184.91367605931939</v>
      </c>
      <c r="P42" s="25">
        <v>155.91991453228542</v>
      </c>
      <c r="Q42" s="25">
        <v>119.20703467662554</v>
      </c>
      <c r="R42" s="25">
        <v>1748.1606517252335</v>
      </c>
    </row>
    <row r="43" spans="1:18">
      <c r="A43" s="5">
        <v>9000000</v>
      </c>
      <c r="B43" s="2">
        <v>8.3711119445955169E-3</v>
      </c>
      <c r="C43" s="2">
        <v>9.286925167465529E-3</v>
      </c>
      <c r="D43" s="2">
        <v>1.1057762663925816E-2</v>
      </c>
      <c r="E43" s="2">
        <v>1.3497358399632902E-2</v>
      </c>
      <c r="F43" s="2">
        <v>1.7205184980036172E-2</v>
      </c>
      <c r="G43" s="2">
        <v>1.9109064328773611E-2</v>
      </c>
      <c r="H43" s="2">
        <v>2.7139184935448559E-2</v>
      </c>
      <c r="I43" s="2">
        <v>1.2071523184581406E-2</v>
      </c>
      <c r="K43" s="25">
        <v>59.609241089089146</v>
      </c>
      <c r="L43" s="25">
        <v>352.07149786334355</v>
      </c>
      <c r="M43" s="25">
        <v>309.19054182297111</v>
      </c>
      <c r="N43" s="25">
        <v>246.329887583568</v>
      </c>
      <c r="O43" s="25">
        <v>138.84476590434875</v>
      </c>
      <c r="P43" s="25">
        <v>117.07443437615967</v>
      </c>
      <c r="Q43" s="25">
        <v>89.508105493063113</v>
      </c>
      <c r="R43" s="25">
        <v>1312.6284741325435</v>
      </c>
    </row>
    <row r="44" spans="1:18">
      <c r="A44" s="4">
        <v>10000000</v>
      </c>
      <c r="B44" s="6">
        <v>6.752261772486016E-3</v>
      </c>
      <c r="C44" s="6">
        <v>7.4909701611025449E-3</v>
      </c>
      <c r="D44" s="6">
        <v>8.9193536795374763E-3</v>
      </c>
      <c r="E44" s="6">
        <v>1.08871674103251E-2</v>
      </c>
      <c r="F44" s="6">
        <v>1.3877954756566243E-2</v>
      </c>
      <c r="G44" s="6">
        <v>1.5413651785944013E-2</v>
      </c>
      <c r="H44" s="6">
        <v>2.1890864939915596E-2</v>
      </c>
      <c r="I44" s="6">
        <v>9.7370677962980365E-3</v>
      </c>
      <c r="K44" s="26">
        <v>144.81255514448986</v>
      </c>
      <c r="L44" s="26">
        <v>855.30988597790986</v>
      </c>
      <c r="M44" s="26">
        <v>751.13642733641927</v>
      </c>
      <c r="N44" s="26">
        <v>598.42500554768435</v>
      </c>
      <c r="O44" s="26">
        <v>337.30450097489279</v>
      </c>
      <c r="P44" s="26">
        <v>284.41643735690519</v>
      </c>
      <c r="Q44" s="26">
        <v>217.44778537308972</v>
      </c>
      <c r="R44" s="26">
        <v>3188.8525977113909</v>
      </c>
    </row>
    <row r="45" spans="1:18">
      <c r="A45" s="5">
        <v>15000000</v>
      </c>
      <c r="B45" s="2">
        <v>2.5096611207936635E-3</v>
      </c>
      <c r="C45" s="2">
        <v>2.7842221175353654E-3</v>
      </c>
      <c r="D45" s="2">
        <v>3.3151195712457543E-3</v>
      </c>
      <c r="E45" s="2">
        <v>4.0465108856707847E-3</v>
      </c>
      <c r="F45" s="2">
        <v>5.1581180739478701E-3</v>
      </c>
      <c r="G45" s="2">
        <v>5.7289015029391953E-3</v>
      </c>
      <c r="H45" s="2">
        <v>8.1363333489398795E-3</v>
      </c>
      <c r="I45" s="2">
        <v>3.6190451884544911E-3</v>
      </c>
      <c r="K45" s="25">
        <v>44.367890002469593</v>
      </c>
      <c r="L45" s="25">
        <v>262.05113846122651</v>
      </c>
      <c r="M45" s="25">
        <v>230.134316404114</v>
      </c>
      <c r="N45" s="25">
        <v>183.34635967423696</v>
      </c>
      <c r="O45" s="25">
        <v>103.34386394646374</v>
      </c>
      <c r="P45" s="25">
        <v>87.139938902083557</v>
      </c>
      <c r="Q45" s="25">
        <v>66.621981865368369</v>
      </c>
      <c r="R45" s="25">
        <v>977.00548925596286</v>
      </c>
    </row>
    <row r="46" spans="1:18">
      <c r="A46" s="5">
        <v>20000000</v>
      </c>
      <c r="B46" s="2">
        <v>1.0353632352340144E-3</v>
      </c>
      <c r="C46" s="2">
        <v>1.1486336523036931E-3</v>
      </c>
      <c r="D46" s="2">
        <v>1.3676559341159753E-3</v>
      </c>
      <c r="E46" s="2">
        <v>1.6693921610712059E-3</v>
      </c>
      <c r="F46" s="2">
        <v>2.127986831574091E-3</v>
      </c>
      <c r="G46" s="2">
        <v>2.3634641128540122E-3</v>
      </c>
      <c r="H46" s="2">
        <v>3.3566525573132757E-3</v>
      </c>
      <c r="I46" s="2">
        <v>1.4930407550766578E-3</v>
      </c>
      <c r="K46" s="25">
        <v>15.637845277877746</v>
      </c>
      <c r="L46" s="25">
        <v>92.36218260368662</v>
      </c>
      <c r="M46" s="25">
        <v>81.112823550035444</v>
      </c>
      <c r="N46" s="25">
        <v>64.622004893364362</v>
      </c>
      <c r="O46" s="25">
        <v>36.424435661080452</v>
      </c>
      <c r="P46" s="25">
        <v>30.713222603072929</v>
      </c>
      <c r="Q46" s="25">
        <v>23.481491782868595</v>
      </c>
      <c r="R46" s="25">
        <v>344.3540063719862</v>
      </c>
    </row>
    <row r="47" spans="1:18">
      <c r="A47" s="4">
        <v>25000000</v>
      </c>
      <c r="B47" s="6">
        <v>4.597748172654982E-4</v>
      </c>
      <c r="C47" s="6">
        <v>5.1007492792954311E-4</v>
      </c>
      <c r="D47" s="6">
        <v>6.0733637798921251E-4</v>
      </c>
      <c r="E47" s="6">
        <v>7.4132869478159107E-4</v>
      </c>
      <c r="F47" s="6">
        <v>9.4497730200860069E-4</v>
      </c>
      <c r="G47" s="6">
        <v>1.0495459406140648E-3</v>
      </c>
      <c r="H47" s="6">
        <v>1.490592155142003E-3</v>
      </c>
      <c r="I47" s="6">
        <v>6.6301614445489509E-4</v>
      </c>
      <c r="K47" s="26">
        <v>6.0853008223687661</v>
      </c>
      <c r="L47" s="26">
        <v>35.941758967848408</v>
      </c>
      <c r="M47" s="26">
        <v>31.564190787330169</v>
      </c>
      <c r="N47" s="26">
        <v>25.146964465559471</v>
      </c>
      <c r="O47" s="26">
        <v>14.174180927359345</v>
      </c>
      <c r="P47" s="26">
        <v>11.95172323571162</v>
      </c>
      <c r="Q47" s="26">
        <v>9.1375722625213207</v>
      </c>
      <c r="R47" s="26">
        <v>134.00169146869911</v>
      </c>
    </row>
    <row r="48" spans="1:18">
      <c r="A48" s="5">
        <v>30000000</v>
      </c>
      <c r="B48" s="2">
        <v>2.1658805445214037E-4</v>
      </c>
      <c r="C48" s="2">
        <v>2.4028313886837504E-4</v>
      </c>
      <c r="D48" s="2">
        <v>2.8610049869438403E-4</v>
      </c>
      <c r="E48" s="2">
        <v>3.4922082220028715E-4</v>
      </c>
      <c r="F48" s="2">
        <v>4.4515442703221776E-4</v>
      </c>
      <c r="G48" s="2">
        <v>4.9441401486042234E-4</v>
      </c>
      <c r="H48" s="2">
        <v>7.0217950775157498E-4</v>
      </c>
      <c r="I48" s="2">
        <v>3.1232980016602792E-4</v>
      </c>
      <c r="K48" s="25">
        <v>2.5557176080524222</v>
      </c>
      <c r="L48" s="25">
        <v>15.094896528508833</v>
      </c>
      <c r="M48" s="25">
        <v>13.256396114811043</v>
      </c>
      <c r="N48" s="25">
        <v>10.561275728137581</v>
      </c>
      <c r="O48" s="25">
        <v>5.9529027131434482</v>
      </c>
      <c r="P48" s="25">
        <v>5.0195101954199561</v>
      </c>
      <c r="Q48" s="25">
        <v>3.837617072328519</v>
      </c>
      <c r="R48" s="25">
        <v>56.278315960401805</v>
      </c>
    </row>
    <row r="49" spans="1:18">
      <c r="A49" s="5">
        <v>35000000</v>
      </c>
      <c r="B49" s="2">
        <v>1.0874527171216341E-4</v>
      </c>
      <c r="C49" s="2">
        <v>1.2064218079873535E-4</v>
      </c>
      <c r="D49" s="2">
        <v>1.4364631764274022E-4</v>
      </c>
      <c r="E49" s="2">
        <v>1.753379857155342E-4</v>
      </c>
      <c r="F49" s="2">
        <v>2.2350465838883054E-4</v>
      </c>
      <c r="G49" s="2">
        <v>2.4823708085026556E-4</v>
      </c>
      <c r="H49" s="2">
        <v>3.5255269065620601E-4</v>
      </c>
      <c r="I49" s="2">
        <v>1.5681561510274755E-4</v>
      </c>
      <c r="K49" s="25">
        <v>1.1416857952143122</v>
      </c>
      <c r="L49" s="25">
        <v>6.7431663390859562</v>
      </c>
      <c r="M49" s="25">
        <v>5.9218745812638023</v>
      </c>
      <c r="N49" s="25">
        <v>4.7179150154014362</v>
      </c>
      <c r="O49" s="25">
        <v>2.6592705103549177</v>
      </c>
      <c r="P49" s="25">
        <v>2.2423070025375167</v>
      </c>
      <c r="Q49" s="25">
        <v>1.7143337296518468</v>
      </c>
      <c r="R49" s="25">
        <v>25.140552973509788</v>
      </c>
    </row>
    <row r="50" spans="1:18">
      <c r="A50" s="5">
        <v>40000000</v>
      </c>
      <c r="B50" s="2">
        <v>5.6161622076073142E-5</v>
      </c>
      <c r="C50" s="2">
        <v>6.2305794613211961E-5</v>
      </c>
      <c r="D50" s="2">
        <v>7.4186307846493276E-5</v>
      </c>
      <c r="E50" s="2">
        <v>9.0553506688703119E-5</v>
      </c>
      <c r="F50" s="2">
        <v>1.1542924082166257E-4</v>
      </c>
      <c r="G50" s="2">
        <v>1.2820232917247812E-4</v>
      </c>
      <c r="H50" s="2">
        <v>1.8207624720433782E-4</v>
      </c>
      <c r="I50" s="2">
        <v>8.0987606839118332E-5</v>
      </c>
      <c r="K50" s="25">
        <v>0.53699452717031471</v>
      </c>
      <c r="L50" s="25">
        <v>3.1716637231249063</v>
      </c>
      <c r="M50" s="25">
        <v>2.7853672648442847</v>
      </c>
      <c r="N50" s="25">
        <v>2.2190821271010437</v>
      </c>
      <c r="O50" s="25">
        <v>1.2507939717844523</v>
      </c>
      <c r="P50" s="25">
        <v>1.0546742314265982</v>
      </c>
      <c r="Q50" s="25">
        <v>0.80634079396048441</v>
      </c>
      <c r="R50" s="25">
        <v>11.824916639412081</v>
      </c>
    </row>
    <row r="51" spans="1:18">
      <c r="A51" s="5">
        <v>45000000</v>
      </c>
      <c r="B51" s="2">
        <v>3.0612821202869334E-5</v>
      </c>
      <c r="C51" s="2">
        <v>3.3961913489804852E-5</v>
      </c>
      <c r="D51" s="2">
        <v>4.0437795310305425E-5</v>
      </c>
      <c r="E51" s="2">
        <v>4.9359299234629845E-5</v>
      </c>
      <c r="F51" s="2">
        <v>6.291867257803394E-5</v>
      </c>
      <c r="G51" s="2">
        <v>6.9881083125303262E-5</v>
      </c>
      <c r="H51" s="2">
        <v>9.9246912658527519E-5</v>
      </c>
      <c r="I51" s="2">
        <v>4.4145076943438293E-5</v>
      </c>
      <c r="K51" s="25">
        <v>0.26395039076923199</v>
      </c>
      <c r="L51" s="25">
        <v>1.5589765570215943</v>
      </c>
      <c r="M51" s="25">
        <v>1.3690992008160598</v>
      </c>
      <c r="N51" s="25">
        <v>1.0907515160048697</v>
      </c>
      <c r="O51" s="25">
        <v>0.61480618687868938</v>
      </c>
      <c r="P51" s="25">
        <v>0.51840691372818726</v>
      </c>
      <c r="Q51" s="25">
        <v>0.39634289902462938</v>
      </c>
      <c r="R51" s="25">
        <v>5.8123336642432619</v>
      </c>
    </row>
    <row r="52" spans="1:18">
      <c r="A52" s="4">
        <v>50000000</v>
      </c>
      <c r="B52" s="6">
        <v>1.7801509659498633E-5</v>
      </c>
      <c r="C52" s="6">
        <v>1.9749023686285975E-5</v>
      </c>
      <c r="D52" s="6">
        <v>2.3514781569904057E-5</v>
      </c>
      <c r="E52" s="6">
        <v>2.870268101989818E-5</v>
      </c>
      <c r="F52" s="6">
        <v>3.6587524888363229E-5</v>
      </c>
      <c r="G52" s="6">
        <v>4.063620167580203E-5</v>
      </c>
      <c r="H52" s="6">
        <v>5.7712579401039278E-5</v>
      </c>
      <c r="I52" s="6">
        <v>2.5670584504869283E-5</v>
      </c>
      <c r="K52" s="26">
        <v>0.29774648958343031</v>
      </c>
      <c r="L52" s="26">
        <v>1.7585872702945451</v>
      </c>
      <c r="M52" s="26">
        <v>1.5443980959697059</v>
      </c>
      <c r="N52" s="26">
        <v>1.2304108887726339</v>
      </c>
      <c r="O52" s="26">
        <v>0.69352571664630625</v>
      </c>
      <c r="P52" s="26">
        <v>0.58478352045061865</v>
      </c>
      <c r="Q52" s="26">
        <v>0.44709047981322203</v>
      </c>
      <c r="R52" s="26">
        <v>6.5565424615304622</v>
      </c>
    </row>
    <row r="54" spans="1:18">
      <c r="I54" s="16"/>
      <c r="K54" s="3">
        <v>8796399.9999999981</v>
      </c>
      <c r="L54" s="3">
        <v>43243500.000000007</v>
      </c>
      <c r="M54" s="3">
        <v>27380499.999999993</v>
      </c>
      <c r="N54" s="3">
        <v>14457999.999999998</v>
      </c>
      <c r="O54" s="3">
        <v>5838000</v>
      </c>
      <c r="P54" s="3">
        <v>3426900.0000000005</v>
      </c>
      <c r="Q54" s="3">
        <v>1359299.9999999995</v>
      </c>
      <c r="R54" s="3">
        <v>104502600</v>
      </c>
    </row>
    <row r="55" spans="1:18">
      <c r="I55" s="16"/>
    </row>
    <row r="57" spans="1:18">
      <c r="A57" t="str">
        <f ca="1">CELL("Filename",A1)</f>
        <v>R:\Retro\Retro 2018\2019 Retrospective Rating Plan Files\2019 Retrospective Rating Plan\[Simulated LERs by Employer Size.xlsx]All Employers</v>
      </c>
      <c r="K57" s="9"/>
      <c r="L57" s="9"/>
      <c r="M57" s="9"/>
      <c r="N57" s="9"/>
      <c r="O57" s="9"/>
      <c r="P57" s="9"/>
      <c r="Q57" s="9"/>
      <c r="R57" s="8">
        <f ca="1">NOW()</f>
        <v>43241.453783912038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.75"/>
  <cols>
    <col min="1" max="1" width="12.140625" bestFit="1" customWidth="1"/>
    <col min="2" max="2" width="1.42578125" customWidth="1"/>
    <col min="3" max="10" width="7.42578125" customWidth="1"/>
    <col min="11" max="11" width="1.42578125" customWidth="1"/>
    <col min="12" max="19" width="7.42578125" customWidth="1"/>
    <col min="20" max="20" width="1.42578125" customWidth="1"/>
    <col min="21" max="28" width="7.42578125" customWidth="1"/>
    <col min="29" max="29" width="1.42578125" customWidth="1"/>
    <col min="30" max="37" width="7.42578125" customWidth="1"/>
  </cols>
  <sheetData>
    <row r="1" spans="1:37">
      <c r="A1" s="1" t="s">
        <v>20</v>
      </c>
      <c r="L1" s="20" t="s">
        <v>8</v>
      </c>
      <c r="M1" s="11" t="s">
        <v>14</v>
      </c>
    </row>
    <row r="2" spans="1:37">
      <c r="A2" t="s">
        <v>10</v>
      </c>
      <c r="M2" s="11"/>
    </row>
    <row r="3" spans="1:37">
      <c r="A3" t="s">
        <v>11</v>
      </c>
    </row>
    <row r="4" spans="1:37">
      <c r="A4" t="s">
        <v>3</v>
      </c>
    </row>
    <row r="5" spans="1:37">
      <c r="A5" s="24" t="s">
        <v>12</v>
      </c>
    </row>
    <row r="7" spans="1:37">
      <c r="C7" s="15" t="s">
        <v>5</v>
      </c>
      <c r="D7" s="10"/>
      <c r="E7" s="10"/>
      <c r="F7" s="10"/>
      <c r="G7" s="10"/>
      <c r="H7" s="10"/>
      <c r="I7" s="10"/>
      <c r="J7" s="10"/>
      <c r="L7" s="15" t="s">
        <v>6</v>
      </c>
      <c r="M7" s="10"/>
      <c r="N7" s="10"/>
      <c r="O7" s="10"/>
      <c r="P7" s="10"/>
      <c r="Q7" s="10"/>
      <c r="R7" s="10"/>
      <c r="S7" s="10"/>
      <c r="U7" s="15" t="s">
        <v>7</v>
      </c>
      <c r="V7" s="10"/>
      <c r="W7" s="10"/>
      <c r="X7" s="10"/>
      <c r="Y7" s="10"/>
      <c r="Z7" s="10"/>
      <c r="AA7" s="10"/>
      <c r="AB7" s="10"/>
      <c r="AD7" s="15" t="s">
        <v>9</v>
      </c>
      <c r="AE7" s="10"/>
      <c r="AF7" s="10"/>
      <c r="AG7" s="10"/>
      <c r="AH7" s="10"/>
      <c r="AI7" s="10"/>
      <c r="AJ7" s="10"/>
      <c r="AK7" s="10"/>
    </row>
    <row r="8" spans="1:37">
      <c r="A8" s="16" t="s">
        <v>13</v>
      </c>
      <c r="C8" s="12" t="s">
        <v>0</v>
      </c>
      <c r="D8" s="10"/>
      <c r="E8" s="10"/>
      <c r="F8" s="10"/>
      <c r="G8" s="10"/>
      <c r="H8" s="10"/>
      <c r="I8" s="10"/>
      <c r="J8" s="10"/>
      <c r="L8" s="12" t="s">
        <v>0</v>
      </c>
      <c r="M8" s="10"/>
      <c r="N8" s="10"/>
      <c r="O8" s="10"/>
      <c r="P8" s="10"/>
      <c r="Q8" s="10"/>
      <c r="R8" s="10"/>
      <c r="S8" s="10"/>
      <c r="U8" s="12" t="s">
        <v>0</v>
      </c>
      <c r="V8" s="10"/>
      <c r="W8" s="10"/>
      <c r="X8" s="10"/>
      <c r="Y8" s="10"/>
      <c r="Z8" s="10"/>
      <c r="AA8" s="10"/>
      <c r="AB8" s="10"/>
      <c r="AD8" s="12" t="s">
        <v>0</v>
      </c>
      <c r="AE8" s="10"/>
      <c r="AF8" s="10"/>
      <c r="AG8" s="10"/>
      <c r="AH8" s="10"/>
      <c r="AI8" s="10"/>
      <c r="AJ8" s="10"/>
      <c r="AK8" s="10"/>
    </row>
    <row r="9" spans="1:37">
      <c r="A9" s="17" t="s">
        <v>2</v>
      </c>
      <c r="C9" s="17">
        <v>1</v>
      </c>
      <c r="D9" s="17">
        <v>2</v>
      </c>
      <c r="E9" s="17">
        <v>3</v>
      </c>
      <c r="F9" s="17">
        <v>4</v>
      </c>
      <c r="G9" s="17">
        <v>5</v>
      </c>
      <c r="H9" s="17">
        <v>6</v>
      </c>
      <c r="I9" s="17">
        <v>7</v>
      </c>
      <c r="J9" s="17" t="s">
        <v>1</v>
      </c>
      <c r="L9" s="17">
        <v>1</v>
      </c>
      <c r="M9" s="17">
        <v>2</v>
      </c>
      <c r="N9" s="17">
        <v>3</v>
      </c>
      <c r="O9" s="17">
        <v>4</v>
      </c>
      <c r="P9" s="17">
        <v>5</v>
      </c>
      <c r="Q9" s="17">
        <v>6</v>
      </c>
      <c r="R9" s="17">
        <v>7</v>
      </c>
      <c r="S9" s="17" t="s">
        <v>1</v>
      </c>
      <c r="U9" s="17">
        <v>1</v>
      </c>
      <c r="V9" s="17">
        <v>2</v>
      </c>
      <c r="W9" s="17">
        <v>3</v>
      </c>
      <c r="X9" s="17">
        <v>4</v>
      </c>
      <c r="Y9" s="17">
        <v>5</v>
      </c>
      <c r="Z9" s="17">
        <v>6</v>
      </c>
      <c r="AA9" s="17">
        <v>7</v>
      </c>
      <c r="AB9" s="17" t="s">
        <v>1</v>
      </c>
      <c r="AD9" s="17">
        <v>1</v>
      </c>
      <c r="AE9" s="17">
        <v>2</v>
      </c>
      <c r="AF9" s="17">
        <v>3</v>
      </c>
      <c r="AG9" s="17">
        <v>4</v>
      </c>
      <c r="AH9" s="17">
        <v>5</v>
      </c>
      <c r="AI9" s="17">
        <v>6</v>
      </c>
      <c r="AJ9" s="17">
        <v>7</v>
      </c>
      <c r="AK9" s="17" t="s">
        <v>1</v>
      </c>
    </row>
    <row r="10" spans="1:37">
      <c r="A10" s="3">
        <v>0</v>
      </c>
      <c r="C10" s="2">
        <f>'All Employers'!B10</f>
        <v>1</v>
      </c>
      <c r="D10" s="2">
        <f>'All Employers'!C10</f>
        <v>1</v>
      </c>
      <c r="E10" s="2">
        <f>'All Employers'!D10</f>
        <v>1</v>
      </c>
      <c r="F10" s="2">
        <f>'All Employers'!E10</f>
        <v>1</v>
      </c>
      <c r="G10" s="2">
        <f>'All Employers'!F10</f>
        <v>1</v>
      </c>
      <c r="H10" s="2">
        <f>'All Employers'!G10</f>
        <v>1</v>
      </c>
      <c r="I10" s="2">
        <f>'All Employers'!H10</f>
        <v>1</v>
      </c>
      <c r="J10" s="2">
        <f>'All Employers'!I10</f>
        <v>1</v>
      </c>
      <c r="L10" s="2">
        <f>'Large Employers'!B10</f>
        <v>1</v>
      </c>
      <c r="M10" s="2">
        <f>'Large Employers'!C10</f>
        <v>1</v>
      </c>
      <c r="N10" s="2">
        <f>'Large Employers'!D10</f>
        <v>1</v>
      </c>
      <c r="O10" s="2">
        <f>'Large Employers'!E10</f>
        <v>1</v>
      </c>
      <c r="P10" s="2">
        <f>'Large Employers'!F10</f>
        <v>1</v>
      </c>
      <c r="Q10" s="2">
        <f>'Large Employers'!G10</f>
        <v>1</v>
      </c>
      <c r="R10" s="2">
        <f>'Large Employers'!H10</f>
        <v>1</v>
      </c>
      <c r="S10" s="2">
        <f>'Large Employers'!I10</f>
        <v>1</v>
      </c>
      <c r="U10" s="2">
        <f>'Small Employers'!B10</f>
        <v>1</v>
      </c>
      <c r="V10" s="2">
        <f>'Small Employers'!C10</f>
        <v>1</v>
      </c>
      <c r="W10" s="2">
        <f>'Small Employers'!D10</f>
        <v>1</v>
      </c>
      <c r="X10" s="2">
        <f>'Small Employers'!E10</f>
        <v>1</v>
      </c>
      <c r="Y10" s="2">
        <f>'Small Employers'!F10</f>
        <v>1</v>
      </c>
      <c r="Z10" s="2">
        <f>'Small Employers'!G10</f>
        <v>1</v>
      </c>
      <c r="AA10" s="2">
        <f>'Small Employers'!H10</f>
        <v>1</v>
      </c>
      <c r="AB10" s="2">
        <f>'Small Employers'!I10</f>
        <v>1</v>
      </c>
      <c r="AD10" s="2">
        <f>U10/L10</f>
        <v>1</v>
      </c>
      <c r="AE10" s="2">
        <f t="shared" ref="AE10:AE43" si="0">V10/M10</f>
        <v>1</v>
      </c>
      <c r="AF10" s="2">
        <f t="shared" ref="AF10:AF43" si="1">W10/N10</f>
        <v>1</v>
      </c>
      <c r="AG10" s="2">
        <f t="shared" ref="AG10:AG43" si="2">X10/O10</f>
        <v>1</v>
      </c>
      <c r="AH10" s="2">
        <f t="shared" ref="AH10:AH43" si="3">Y10/P10</f>
        <v>1</v>
      </c>
      <c r="AI10" s="2">
        <f t="shared" ref="AI10:AI43" si="4">Z10/Q10</f>
        <v>1</v>
      </c>
      <c r="AJ10" s="2">
        <f t="shared" ref="AJ10:AJ43" si="5">AA10/R10</f>
        <v>1</v>
      </c>
      <c r="AK10" s="2">
        <f t="shared" ref="AK10:AK43" si="6">AB10/S10</f>
        <v>1</v>
      </c>
    </row>
    <row r="11" spans="1:37">
      <c r="A11" s="3">
        <v>500</v>
      </c>
      <c r="C11" s="2">
        <f>'All Employers'!B11</f>
        <v>0.97536285733219008</v>
      </c>
      <c r="D11" s="2">
        <f>'All Employers'!C11</f>
        <v>0.97690487489289946</v>
      </c>
      <c r="E11" s="2">
        <f>'All Employers'!D11</f>
        <v>0.98005556433351704</v>
      </c>
      <c r="F11" s="2">
        <f>'All Employers'!E11</f>
        <v>0.98372328370546358</v>
      </c>
      <c r="G11" s="2">
        <f>'All Employers'!F11</f>
        <v>0.98518667609198163</v>
      </c>
      <c r="H11" s="2">
        <f>'All Employers'!G11</f>
        <v>0.98839895129301458</v>
      </c>
      <c r="I11" s="2">
        <f>'All Employers'!H11</f>
        <v>0.99137849892779772</v>
      </c>
      <c r="J11" s="2">
        <f>'All Employers'!I11</f>
        <v>0.98045970924401615</v>
      </c>
      <c r="L11" s="2">
        <f>'Large Employers'!B11</f>
        <v>0.97503747949875685</v>
      </c>
      <c r="M11" s="2">
        <f>'Large Employers'!C11</f>
        <v>0.97515837712633158</v>
      </c>
      <c r="N11" s="2">
        <f>'Large Employers'!D11</f>
        <v>0.97821306796665675</v>
      </c>
      <c r="O11" s="2">
        <f>'Large Employers'!E11</f>
        <v>0.98171815694877285</v>
      </c>
      <c r="P11" s="2">
        <f>'Large Employers'!F11</f>
        <v>0.98400436556901916</v>
      </c>
      <c r="Q11" s="2">
        <f>'Large Employers'!G11</f>
        <v>0.98643515624589417</v>
      </c>
      <c r="R11" s="2">
        <f>'Large Employers'!H11</f>
        <v>0.99055801374645103</v>
      </c>
      <c r="S11" s="2">
        <f>'Large Employers'!I11</f>
        <v>0.97798837304945374</v>
      </c>
      <c r="U11" s="2">
        <f>'Small Employers'!B11</f>
        <v>0.97560254448019357</v>
      </c>
      <c r="V11" s="2">
        <f>'Small Employers'!C11</f>
        <v>0.97854286072908425</v>
      </c>
      <c r="W11" s="2">
        <f>'Small Employers'!D11</f>
        <v>0.98163249152815735</v>
      </c>
      <c r="X11" s="2">
        <f>'Small Employers'!E11</f>
        <v>0.98469815057053611</v>
      </c>
      <c r="Y11" s="2">
        <f>'Small Employers'!F11</f>
        <v>0.98569878489557672</v>
      </c>
      <c r="Z11" s="2">
        <f>'Small Employers'!G11</f>
        <v>0.98888687007569509</v>
      </c>
      <c r="AA11" s="2">
        <f>'Small Employers'!H11</f>
        <v>0.99166391138244292</v>
      </c>
      <c r="AB11" s="2">
        <f>'Small Employers'!I11</f>
        <v>0.98218756634034488</v>
      </c>
      <c r="AD11" s="2">
        <f t="shared" ref="AD11:AD43" si="7">U11/L11</f>
        <v>1.0005795315496253</v>
      </c>
      <c r="AE11" s="2">
        <f t="shared" si="0"/>
        <v>1.003470701459517</v>
      </c>
      <c r="AF11" s="2">
        <f t="shared" si="1"/>
        <v>1.0034955815593511</v>
      </c>
      <c r="AG11" s="2">
        <f t="shared" si="2"/>
        <v>1.0030354879357892</v>
      </c>
      <c r="AH11" s="2">
        <f t="shared" si="3"/>
        <v>1.0017219632207401</v>
      </c>
      <c r="AI11" s="2">
        <f t="shared" si="4"/>
        <v>1.0024854282760272</v>
      </c>
      <c r="AJ11" s="2">
        <f t="shared" si="5"/>
        <v>1.001116439038042</v>
      </c>
      <c r="AK11" s="2">
        <f t="shared" si="6"/>
        <v>1.0042937047173657</v>
      </c>
    </row>
    <row r="12" spans="1:37">
      <c r="A12" s="3">
        <v>1000</v>
      </c>
      <c r="C12" s="2">
        <f>'All Employers'!B12</f>
        <v>0.95903450355137321</v>
      </c>
      <c r="D12" s="2">
        <f>'All Employers'!C12</f>
        <v>0.96107609277602435</v>
      </c>
      <c r="E12" s="2">
        <f>'All Employers'!D12</f>
        <v>0.96630854289591861</v>
      </c>
      <c r="F12" s="2">
        <f>'All Employers'!E12</f>
        <v>0.97211890360129771</v>
      </c>
      <c r="G12" s="2">
        <f>'All Employers'!F12</f>
        <v>0.97481167497206878</v>
      </c>
      <c r="H12" s="2">
        <f>'All Employers'!G12</f>
        <v>0.97999072091869166</v>
      </c>
      <c r="I12" s="2">
        <f>'All Employers'!H12</f>
        <v>0.98487884344353327</v>
      </c>
      <c r="J12" s="2">
        <f>'All Employers'!I12</f>
        <v>0.96694835138719271</v>
      </c>
      <c r="L12" s="2">
        <f>'Large Employers'!B12</f>
        <v>0.95826444392108889</v>
      </c>
      <c r="M12" s="2">
        <f>'Large Employers'!C12</f>
        <v>0.95825668235687389</v>
      </c>
      <c r="N12" s="2">
        <f>'Large Employers'!D12</f>
        <v>0.96337928071951062</v>
      </c>
      <c r="O12" s="2">
        <f>'Large Employers'!E12</f>
        <v>0.96890577748624251</v>
      </c>
      <c r="P12" s="2">
        <f>'Large Employers'!F12</f>
        <v>0.97284459004664181</v>
      </c>
      <c r="Q12" s="2">
        <f>'Large Employers'!G12</f>
        <v>0.9768731494122932</v>
      </c>
      <c r="R12" s="2">
        <f>'Large Employers'!H12</f>
        <v>0.98370856455978961</v>
      </c>
      <c r="S12" s="2">
        <f>'Large Employers'!I12</f>
        <v>0.96294125175389766</v>
      </c>
      <c r="U12" s="2">
        <f>'Small Employers'!B12</f>
        <v>0.95960176221994253</v>
      </c>
      <c r="V12" s="2">
        <f>'Small Employers'!C12</f>
        <v>0.96372032995820822</v>
      </c>
      <c r="W12" s="2">
        <f>'Small Employers'!D12</f>
        <v>0.96881559434486142</v>
      </c>
      <c r="X12" s="2">
        <f>'Small Employers'!E12</f>
        <v>0.97368108423272859</v>
      </c>
      <c r="Y12" s="2">
        <f>'Small Employers'!F12</f>
        <v>0.97566370283460191</v>
      </c>
      <c r="Z12" s="2">
        <f>'Small Employers'!G12</f>
        <v>0.98076530363115544</v>
      </c>
      <c r="AA12" s="2">
        <f>'Small Employers'!H12</f>
        <v>0.98528593448724988</v>
      </c>
      <c r="AB12" s="2">
        <f>'Small Employers'!I12</f>
        <v>0.96974995140920461</v>
      </c>
      <c r="AD12" s="2">
        <f t="shared" si="7"/>
        <v>1.0013955628922029</v>
      </c>
      <c r="AE12" s="2">
        <f t="shared" si="0"/>
        <v>1.0057016535359777</v>
      </c>
      <c r="AF12" s="2">
        <f t="shared" si="1"/>
        <v>1.0056429629888766</v>
      </c>
      <c r="AG12" s="2">
        <f t="shared" si="2"/>
        <v>1.0049285563750845</v>
      </c>
      <c r="AH12" s="2">
        <f t="shared" si="3"/>
        <v>1.0028978038391774</v>
      </c>
      <c r="AI12" s="2">
        <f t="shared" si="4"/>
        <v>1.0039842984948495</v>
      </c>
      <c r="AJ12" s="2">
        <f t="shared" si="5"/>
        <v>1.0016034931323041</v>
      </c>
      <c r="AK12" s="2">
        <f t="shared" si="6"/>
        <v>1.0070707321375065</v>
      </c>
    </row>
    <row r="13" spans="1:37">
      <c r="A13" s="3">
        <v>2000</v>
      </c>
      <c r="C13" s="2">
        <f>'All Employers'!B13</f>
        <v>0.9342475137869799</v>
      </c>
      <c r="D13" s="2">
        <f>'All Employers'!C13</f>
        <v>0.93718709264727229</v>
      </c>
      <c r="E13" s="2">
        <f>'All Employers'!D13</f>
        <v>0.94525811440746643</v>
      </c>
      <c r="F13" s="2">
        <f>'All Employers'!E13</f>
        <v>0.95391869490158265</v>
      </c>
      <c r="G13" s="2">
        <f>'All Employers'!F13</f>
        <v>0.95859375527731894</v>
      </c>
      <c r="H13" s="2">
        <f>'All Employers'!G13</f>
        <v>0.96631870582719048</v>
      </c>
      <c r="I13" s="2">
        <f>'All Employers'!H13</f>
        <v>0.97413269174233852</v>
      </c>
      <c r="J13" s="2">
        <f>'All Employers'!I13</f>
        <v>0.94622886510658299</v>
      </c>
      <c r="L13" s="2">
        <f>'Large Employers'!B13</f>
        <v>0.93286381510711625</v>
      </c>
      <c r="M13" s="2">
        <f>'Large Employers'!C13</f>
        <v>0.93314856545702207</v>
      </c>
      <c r="N13" s="2">
        <f>'Large Employers'!D13</f>
        <v>0.94100605990442254</v>
      </c>
      <c r="O13" s="2">
        <f>'Large Employers'!E13</f>
        <v>0.94929461368308765</v>
      </c>
      <c r="P13" s="2">
        <f>'Large Employers'!F13</f>
        <v>0.95563815051489598</v>
      </c>
      <c r="Q13" s="2">
        <f>'Large Employers'!G13</f>
        <v>0.96186681600133184</v>
      </c>
      <c r="R13" s="2">
        <f>'Large Employers'!H13</f>
        <v>0.97269256525591907</v>
      </c>
      <c r="S13" s="2">
        <f>'Large Employers'!I13</f>
        <v>0.94030918986852752</v>
      </c>
      <c r="U13" s="2">
        <f>'Small Employers'!B13</f>
        <v>0.93526680507296944</v>
      </c>
      <c r="V13" s="2">
        <f>'Small Employers'!C13</f>
        <v>0.9409747014626425</v>
      </c>
      <c r="W13" s="2">
        <f>'Small Employers'!D13</f>
        <v>0.94889729682298918</v>
      </c>
      <c r="X13" s="2">
        <f>'Small Employers'!E13</f>
        <v>0.95616686377483329</v>
      </c>
      <c r="Y13" s="2">
        <f>'Small Employers'!F13</f>
        <v>0.95987395298290246</v>
      </c>
      <c r="Z13" s="2">
        <f>'Small Employers'!G13</f>
        <v>0.96742480937279485</v>
      </c>
      <c r="AA13" s="2">
        <f>'Small Employers'!H13</f>
        <v>0.97463365147303549</v>
      </c>
      <c r="AB13" s="2">
        <f>'Small Employers'!I13</f>
        <v>0.95036765969492776</v>
      </c>
      <c r="AD13" s="2">
        <f t="shared" si="7"/>
        <v>1.0025759279403257</v>
      </c>
      <c r="AE13" s="2">
        <f t="shared" si="0"/>
        <v>1.0083868060192402</v>
      </c>
      <c r="AF13" s="2">
        <f t="shared" si="1"/>
        <v>1.0083859575987939</v>
      </c>
      <c r="AG13" s="2">
        <f t="shared" si="2"/>
        <v>1.0072393227483747</v>
      </c>
      <c r="AH13" s="2">
        <f t="shared" si="3"/>
        <v>1.0044324334118768</v>
      </c>
      <c r="AI13" s="2">
        <f t="shared" si="4"/>
        <v>1.0057783398688902</v>
      </c>
      <c r="AJ13" s="2">
        <f t="shared" si="5"/>
        <v>1.0019955803986285</v>
      </c>
      <c r="AK13" s="2">
        <f t="shared" si="6"/>
        <v>1.0106969813065494</v>
      </c>
    </row>
    <row r="14" spans="1:37">
      <c r="A14" s="3">
        <v>3000</v>
      </c>
      <c r="C14" s="2">
        <f>'All Employers'!B14</f>
        <v>0.91265329036921505</v>
      </c>
      <c r="D14" s="2">
        <f>'All Employers'!C14</f>
        <v>0.916369586431794</v>
      </c>
      <c r="E14" s="2">
        <f>'All Employers'!D14</f>
        <v>0.92676715064804338</v>
      </c>
      <c r="F14" s="2">
        <f>'All Employers'!E14</f>
        <v>0.93777989287168739</v>
      </c>
      <c r="G14" s="2">
        <f>'All Employers'!F14</f>
        <v>0.94420942790510787</v>
      </c>
      <c r="H14" s="2">
        <f>'All Employers'!G14</f>
        <v>0.95399511904973811</v>
      </c>
      <c r="I14" s="2">
        <f>'All Employers'!H14</f>
        <v>0.96433159638882693</v>
      </c>
      <c r="J14" s="2">
        <f>'All Employers'!I14</f>
        <v>0.92803416721466336</v>
      </c>
      <c r="L14" s="2">
        <f>'Large Employers'!B14</f>
        <v>0.91088407410161287</v>
      </c>
      <c r="M14" s="2">
        <f>'Large Employers'!C14</f>
        <v>0.91146476369808405</v>
      </c>
      <c r="N14" s="2">
        <f>'Large Employers'!D14</f>
        <v>0.92148445857632511</v>
      </c>
      <c r="O14" s="2">
        <f>'Large Employers'!E14</f>
        <v>0.93209111713045301</v>
      </c>
      <c r="P14" s="2">
        <f>'Large Employers'!F14</f>
        <v>0.94042580610456439</v>
      </c>
      <c r="Q14" s="2">
        <f>'Large Employers'!G14</f>
        <v>0.94845010417101461</v>
      </c>
      <c r="R14" s="2">
        <f>'Large Employers'!H14</f>
        <v>0.96268159258952635</v>
      </c>
      <c r="S14" s="2">
        <f>'Large Employers'!I14</f>
        <v>0.92062651646759297</v>
      </c>
      <c r="U14" s="2">
        <f>'Small Employers'!B14</f>
        <v>0.9139565703035254</v>
      </c>
      <c r="V14" s="2">
        <f>'Small Employers'!C14</f>
        <v>0.92096966684449399</v>
      </c>
      <c r="W14" s="2">
        <f>'Small Employers'!D14</f>
        <v>0.93128841915018912</v>
      </c>
      <c r="X14" s="2">
        <f>'Small Employers'!E14</f>
        <v>0.94054570254155057</v>
      </c>
      <c r="Y14" s="2">
        <f>'Small Employers'!F14</f>
        <v>0.94584827488811263</v>
      </c>
      <c r="Z14" s="2">
        <f>'Small Employers'!G14</f>
        <v>0.95537281725380419</v>
      </c>
      <c r="AA14" s="2">
        <f>'Small Employers'!H14</f>
        <v>0.96490556365263425</v>
      </c>
      <c r="AB14" s="2">
        <f>'Small Employers'!I14</f>
        <v>0.93321329336456249</v>
      </c>
      <c r="AD14" s="2">
        <f t="shared" si="7"/>
        <v>1.0033730924595898</v>
      </c>
      <c r="AE14" s="2">
        <f t="shared" si="0"/>
        <v>1.0104281630239282</v>
      </c>
      <c r="AF14" s="2">
        <f t="shared" si="1"/>
        <v>1.0106393119087553</v>
      </c>
      <c r="AG14" s="2">
        <f t="shared" si="2"/>
        <v>1.0090705567896903</v>
      </c>
      <c r="AH14" s="2">
        <f t="shared" si="3"/>
        <v>1.0057659719122438</v>
      </c>
      <c r="AI14" s="2">
        <f t="shared" si="4"/>
        <v>1.007298974455636</v>
      </c>
      <c r="AJ14" s="2">
        <f t="shared" si="5"/>
        <v>1.0023101834295238</v>
      </c>
      <c r="AK14" s="2">
        <f t="shared" si="6"/>
        <v>1.0136719686776614</v>
      </c>
    </row>
    <row r="15" spans="1:37">
      <c r="A15" s="3">
        <v>4000</v>
      </c>
      <c r="C15" s="2">
        <f>'All Employers'!B15</f>
        <v>0.89252005779996146</v>
      </c>
      <c r="D15" s="2">
        <f>'All Employers'!C15</f>
        <v>0.89691220108240821</v>
      </c>
      <c r="E15" s="2">
        <f>'All Employers'!D15</f>
        <v>0.90947172965520595</v>
      </c>
      <c r="F15" s="2">
        <f>'All Employers'!E15</f>
        <v>0.92259205825996626</v>
      </c>
      <c r="G15" s="2">
        <f>'All Employers'!F15</f>
        <v>0.9307015359837203</v>
      </c>
      <c r="H15" s="2">
        <f>'All Employers'!G15</f>
        <v>0.9423546991921008</v>
      </c>
      <c r="I15" s="2">
        <f>'All Employers'!H15</f>
        <v>0.95500362316973642</v>
      </c>
      <c r="J15" s="2">
        <f>'All Employers'!I15</f>
        <v>0.91099426204293088</v>
      </c>
      <c r="L15" s="2">
        <f>'Large Employers'!B15</f>
        <v>0.89045666121059319</v>
      </c>
      <c r="M15" s="2">
        <f>'Large Employers'!C15</f>
        <v>0.89128403225256647</v>
      </c>
      <c r="N15" s="2">
        <f>'Large Employers'!D15</f>
        <v>0.9032793382012011</v>
      </c>
      <c r="O15" s="2">
        <f>'Large Employers'!E15</f>
        <v>0.91596722661012298</v>
      </c>
      <c r="P15" s="2">
        <f>'Large Employers'!F15</f>
        <v>0.92616485994642617</v>
      </c>
      <c r="Q15" s="2">
        <f>'Large Employers'!G15</f>
        <v>0.93576889383359552</v>
      </c>
      <c r="R15" s="2">
        <f>'Large Employers'!H15</f>
        <v>0.95316155318587226</v>
      </c>
      <c r="S15" s="2">
        <f>'Large Employers'!I15</f>
        <v>0.90226971320575367</v>
      </c>
      <c r="U15" s="2">
        <f>'Small Employers'!B15</f>
        <v>0.89404004346858335</v>
      </c>
      <c r="V15" s="2">
        <f>'Small Employers'!C15</f>
        <v>0.90219068525994783</v>
      </c>
      <c r="W15" s="2">
        <f>'Small Employers'!D15</f>
        <v>0.91477157754598826</v>
      </c>
      <c r="X15" s="2">
        <f>'Small Employers'!E15</f>
        <v>0.92581296628513943</v>
      </c>
      <c r="Y15" s="2">
        <f>'Small Employers'!F15</f>
        <v>0.93266656267732972</v>
      </c>
      <c r="Z15" s="2">
        <f>'Small Employers'!G15</f>
        <v>0.94399098915942914</v>
      </c>
      <c r="AA15" s="2">
        <f>'Small Employers'!H15</f>
        <v>0.95564440222056513</v>
      </c>
      <c r="AB15" s="2">
        <f>'Small Employers'!I15</f>
        <v>0.91709410942660619</v>
      </c>
      <c r="AD15" s="2">
        <f t="shared" si="7"/>
        <v>1.0040242073691925</v>
      </c>
      <c r="AE15" s="2">
        <f t="shared" si="0"/>
        <v>1.0122370115616417</v>
      </c>
      <c r="AF15" s="2">
        <f t="shared" si="1"/>
        <v>1.0127227966574248</v>
      </c>
      <c r="AG15" s="2">
        <f t="shared" si="2"/>
        <v>1.0107490086861015</v>
      </c>
      <c r="AH15" s="2">
        <f t="shared" si="3"/>
        <v>1.0070200274401251</v>
      </c>
      <c r="AI15" s="2">
        <f t="shared" si="4"/>
        <v>1.0087864593277405</v>
      </c>
      <c r="AJ15" s="2">
        <f t="shared" si="5"/>
        <v>1.0026048564657211</v>
      </c>
      <c r="AK15" s="2">
        <f t="shared" si="6"/>
        <v>1.0164301161879652</v>
      </c>
    </row>
    <row r="16" spans="1:37">
      <c r="A16" s="3">
        <v>5000</v>
      </c>
      <c r="C16" s="2">
        <f>'All Employers'!B16</f>
        <v>0.87470797684586121</v>
      </c>
      <c r="D16" s="2">
        <f>'All Employers'!C16</f>
        <v>0.87977732231692718</v>
      </c>
      <c r="E16" s="2">
        <f>'All Employers'!D16</f>
        <v>0.89407143105556885</v>
      </c>
      <c r="F16" s="2">
        <f>'All Employers'!E16</f>
        <v>0.90894917112834128</v>
      </c>
      <c r="G16" s="2">
        <f>'All Employers'!F16</f>
        <v>0.91851643291719842</v>
      </c>
      <c r="H16" s="2">
        <f>'All Employers'!G16</f>
        <v>0.93170406953938512</v>
      </c>
      <c r="I16" s="2">
        <f>'All Employers'!H16</f>
        <v>0.94638324475732372</v>
      </c>
      <c r="J16" s="2">
        <f>'All Employers'!I16</f>
        <v>0.8958381059212176</v>
      </c>
      <c r="L16" s="2">
        <f>'Large Employers'!B16</f>
        <v>0.872546694962819</v>
      </c>
      <c r="M16" s="2">
        <f>'Large Employers'!C16</f>
        <v>0.8737443920827731</v>
      </c>
      <c r="N16" s="2">
        <f>'Large Employers'!D16</f>
        <v>0.88727585234518858</v>
      </c>
      <c r="O16" s="2">
        <f>'Large Employers'!E16</f>
        <v>0.90170665151901819</v>
      </c>
      <c r="P16" s="2">
        <f>'Large Employers'!F16</f>
        <v>0.91350971922108071</v>
      </c>
      <c r="Q16" s="2">
        <f>'Large Employers'!G16</f>
        <v>0.92437111320603516</v>
      </c>
      <c r="R16" s="2">
        <f>'Large Employers'!H16</f>
        <v>0.94454653894591556</v>
      </c>
      <c r="S16" s="2">
        <f>'Large Employers'!I16</f>
        <v>0.8861887586041709</v>
      </c>
      <c r="U16" s="2">
        <f>'Small Employers'!B16</f>
        <v>0.87630006898413604</v>
      </c>
      <c r="V16" s="2">
        <f>'Small Employers'!C16</f>
        <v>0.88543541960362104</v>
      </c>
      <c r="W16" s="2">
        <f>'Small Employers'!D16</f>
        <v>0.89988752549377848</v>
      </c>
      <c r="X16" s="2">
        <f>'Small Employers'!E16</f>
        <v>0.91247039110269268</v>
      </c>
      <c r="Y16" s="2">
        <f>'Small Employers'!F16</f>
        <v>0.92068505284492819</v>
      </c>
      <c r="Z16" s="2">
        <f>'Small Employers'!G16</f>
        <v>0.93352599445607287</v>
      </c>
      <c r="AA16" s="2">
        <f>'Small Employers'!H16</f>
        <v>0.94702215783706301</v>
      </c>
      <c r="AB16" s="2">
        <f>'Small Employers'!I16</f>
        <v>0.90258453454286125</v>
      </c>
      <c r="AD16" s="2">
        <f t="shared" si="7"/>
        <v>1.0043016311252855</v>
      </c>
      <c r="AE16" s="2">
        <f t="shared" si="0"/>
        <v>1.0133803748862751</v>
      </c>
      <c r="AF16" s="2">
        <f t="shared" si="1"/>
        <v>1.0142139258216658</v>
      </c>
      <c r="AG16" s="2">
        <f t="shared" si="2"/>
        <v>1.0119370746190481</v>
      </c>
      <c r="AH16" s="2">
        <f t="shared" si="3"/>
        <v>1.0078546877749321</v>
      </c>
      <c r="AI16" s="2">
        <f t="shared" si="4"/>
        <v>1.0099039023604768</v>
      </c>
      <c r="AJ16" s="2">
        <f t="shared" si="5"/>
        <v>1.0026209602058467</v>
      </c>
      <c r="AK16" s="2">
        <f t="shared" si="6"/>
        <v>1.0185014487935</v>
      </c>
    </row>
    <row r="17" spans="1:37">
      <c r="A17" s="3">
        <v>10000</v>
      </c>
      <c r="C17" s="2">
        <f>'All Employers'!B17</f>
        <v>0.80049821483228767</v>
      </c>
      <c r="D17" s="2">
        <f>'All Employers'!C17</f>
        <v>0.8090695650922336</v>
      </c>
      <c r="E17" s="2">
        <f>'All Employers'!D17</f>
        <v>0.82925787461029821</v>
      </c>
      <c r="F17" s="2">
        <f>'All Employers'!E17</f>
        <v>0.85097573445384056</v>
      </c>
      <c r="G17" s="2">
        <f>'All Employers'!F17</f>
        <v>0.86613299968166713</v>
      </c>
      <c r="H17" s="2">
        <f>'All Employers'!G17</f>
        <v>0.88532581788320952</v>
      </c>
      <c r="I17" s="2">
        <f>'All Employers'!H17</f>
        <v>0.90842923490929472</v>
      </c>
      <c r="J17" s="2">
        <f>'All Employers'!I17</f>
        <v>0.83227817191808018</v>
      </c>
      <c r="L17" s="2">
        <f>'Large Employers'!B17</f>
        <v>0.79863071945382524</v>
      </c>
      <c r="M17" s="2">
        <f>'Large Employers'!C17</f>
        <v>0.80246972274460082</v>
      </c>
      <c r="N17" s="2">
        <f>'Large Employers'!D17</f>
        <v>0.8209893430170434</v>
      </c>
      <c r="O17" s="2">
        <f>'Large Employers'!E17</f>
        <v>0.84230124277056351</v>
      </c>
      <c r="P17" s="2">
        <f>'Large Employers'!F17</f>
        <v>0.8600265069547226</v>
      </c>
      <c r="Q17" s="2">
        <f>'Large Employers'!G17</f>
        <v>0.87543606313781575</v>
      </c>
      <c r="R17" s="2">
        <f>'Large Employers'!H17</f>
        <v>0.90736469847766621</v>
      </c>
      <c r="S17" s="2">
        <f>'Large Employers'!I17</f>
        <v>0.81998437056831019</v>
      </c>
      <c r="U17" s="2">
        <f>'Small Employers'!B17</f>
        <v>0.80187389133873643</v>
      </c>
      <c r="V17" s="2">
        <f>'Small Employers'!C17</f>
        <v>0.81525935158575935</v>
      </c>
      <c r="W17" s="2">
        <f>'Small Employers'!D17</f>
        <v>0.83633461710144608</v>
      </c>
      <c r="X17" s="2">
        <f>'Small Employers'!E17</f>
        <v>0.85519316085102703</v>
      </c>
      <c r="Y17" s="2">
        <f>'Small Employers'!F17</f>
        <v>0.86877798052538069</v>
      </c>
      <c r="Z17" s="2">
        <f>'Small Employers'!G17</f>
        <v>0.88778299746692224</v>
      </c>
      <c r="AA17" s="2">
        <f>'Small Employers'!H17</f>
        <v>0.90879954257958251</v>
      </c>
      <c r="AB17" s="2">
        <f>'Small Employers'!I17</f>
        <v>0.84087349454144222</v>
      </c>
      <c r="AD17" s="2">
        <f t="shared" si="7"/>
        <v>1.0040609155219187</v>
      </c>
      <c r="AE17" s="2">
        <f t="shared" si="0"/>
        <v>1.0159378335140365</v>
      </c>
      <c r="AF17" s="2">
        <f t="shared" si="1"/>
        <v>1.0186911976567328</v>
      </c>
      <c r="AG17" s="2">
        <f t="shared" si="2"/>
        <v>1.0153055907148592</v>
      </c>
      <c r="AH17" s="2">
        <f t="shared" si="3"/>
        <v>1.0101758184194185</v>
      </c>
      <c r="AI17" s="2">
        <f t="shared" si="4"/>
        <v>1.0141037533738917</v>
      </c>
      <c r="AJ17" s="2">
        <f t="shared" si="5"/>
        <v>1.0015813311938668</v>
      </c>
      <c r="AK17" s="2">
        <f t="shared" si="6"/>
        <v>1.0254750269918611</v>
      </c>
    </row>
    <row r="18" spans="1:37">
      <c r="A18" s="3">
        <v>15000</v>
      </c>
      <c r="C18" s="2">
        <f>'All Employers'!B18</f>
        <v>0.73815558584900387</v>
      </c>
      <c r="D18" s="2">
        <f>'All Employers'!C18</f>
        <v>0.7498397554536973</v>
      </c>
      <c r="E18" s="2">
        <f>'All Employers'!D18</f>
        <v>0.77423242750655064</v>
      </c>
      <c r="F18" s="2">
        <f>'All Employers'!E18</f>
        <v>0.80131068299538943</v>
      </c>
      <c r="G18" s="2">
        <f>'All Employers'!F18</f>
        <v>0.82107817218318258</v>
      </c>
      <c r="H18" s="2">
        <f>'All Employers'!G18</f>
        <v>0.84478212300786981</v>
      </c>
      <c r="I18" s="2">
        <f>'All Employers'!H18</f>
        <v>0.8751934519503467</v>
      </c>
      <c r="J18" s="2">
        <f>'All Employers'!I18</f>
        <v>0.77842422748867368</v>
      </c>
      <c r="L18" s="2">
        <f>'Large Employers'!B18</f>
        <v>0.73646861423989984</v>
      </c>
      <c r="M18" s="2">
        <f>'Large Employers'!C18</f>
        <v>0.74317968999970685</v>
      </c>
      <c r="N18" s="2">
        <f>'Large Employers'!D18</f>
        <v>0.7648961489145274</v>
      </c>
      <c r="O18" s="2">
        <f>'Large Employers'!E18</f>
        <v>0.79189729236847406</v>
      </c>
      <c r="P18" s="2">
        <f>'Large Employers'!F18</f>
        <v>0.81445761889899482</v>
      </c>
      <c r="Q18" s="2">
        <f>'Large Employers'!G18</f>
        <v>0.83285116962381278</v>
      </c>
      <c r="R18" s="2">
        <f>'Large Employers'!H18</f>
        <v>0.87522007224041232</v>
      </c>
      <c r="S18" s="2">
        <f>'Large Employers'!I18</f>
        <v>0.7643271213559798</v>
      </c>
      <c r="U18" s="2">
        <f>'Small Employers'!B18</f>
        <v>0.73939828087061144</v>
      </c>
      <c r="V18" s="2">
        <f>'Small Employers'!C18</f>
        <v>0.75608602332218555</v>
      </c>
      <c r="W18" s="2">
        <f>'Small Employers'!D18</f>
        <v>0.78222301672740635</v>
      </c>
      <c r="X18" s="2">
        <f>'Small Employers'!E18</f>
        <v>0.80588735256480248</v>
      </c>
      <c r="Y18" s="2">
        <f>'Small Employers'!F18</f>
        <v>0.82394581444437698</v>
      </c>
      <c r="Z18" s="2">
        <f>'Small Employers'!G18</f>
        <v>0.84774645284458161</v>
      </c>
      <c r="AA18" s="2">
        <f>'Small Employers'!H18</f>
        <v>0.87518419186557772</v>
      </c>
      <c r="AB18" s="2">
        <f>'Small Employers'!I18</f>
        <v>0.78828034699304039</v>
      </c>
      <c r="AD18" s="2">
        <f t="shared" si="7"/>
        <v>1.0039779925092058</v>
      </c>
      <c r="AE18" s="2">
        <f t="shared" si="0"/>
        <v>1.017366369797436</v>
      </c>
      <c r="AF18" s="2">
        <f t="shared" si="1"/>
        <v>1.0226525755652813</v>
      </c>
      <c r="AG18" s="2">
        <f t="shared" si="2"/>
        <v>1.0176665084363223</v>
      </c>
      <c r="AH18" s="2">
        <f t="shared" si="3"/>
        <v>1.0116497105867934</v>
      </c>
      <c r="AI18" s="2">
        <f t="shared" si="4"/>
        <v>1.0178846878818659</v>
      </c>
      <c r="AJ18" s="2">
        <f t="shared" si="5"/>
        <v>0.99995900416823991</v>
      </c>
      <c r="AK18" s="2">
        <f t="shared" si="6"/>
        <v>1.0313389711915044</v>
      </c>
    </row>
    <row r="19" spans="1:37">
      <c r="A19" s="3">
        <v>20000</v>
      </c>
      <c r="C19" s="2">
        <f>'All Employers'!B19</f>
        <v>0.68376831483803779</v>
      </c>
      <c r="D19" s="2">
        <f>'All Employers'!C19</f>
        <v>0.69790059919572023</v>
      </c>
      <c r="E19" s="2">
        <f>'All Employers'!D19</f>
        <v>0.72568227557010923</v>
      </c>
      <c r="F19" s="2">
        <f>'All Employers'!E19</f>
        <v>0.75741186939437599</v>
      </c>
      <c r="G19" s="2">
        <f>'All Employers'!F19</f>
        <v>0.78120938773841142</v>
      </c>
      <c r="H19" s="2">
        <f>'All Employers'!G19</f>
        <v>0.80857352353301226</v>
      </c>
      <c r="I19" s="2">
        <f>'All Employers'!H19</f>
        <v>0.84546174662922291</v>
      </c>
      <c r="J19" s="2">
        <f>'All Employers'!I19</f>
        <v>0.73100137613388916</v>
      </c>
      <c r="L19" s="2">
        <f>'Large Employers'!B19</f>
        <v>0.68186359407164943</v>
      </c>
      <c r="M19" s="2">
        <f>'Large Employers'!C19</f>
        <v>0.69120721030559362</v>
      </c>
      <c r="N19" s="2">
        <f>'Large Employers'!D19</f>
        <v>0.71534637910480603</v>
      </c>
      <c r="O19" s="2">
        <f>'Large Employers'!E19</f>
        <v>0.74738322653136968</v>
      </c>
      <c r="P19" s="2">
        <f>'Large Employers'!F19</f>
        <v>0.77413500717658124</v>
      </c>
      <c r="Q19" s="2">
        <f>'Large Employers'!G19</f>
        <v>0.79502272404358887</v>
      </c>
      <c r="R19" s="2">
        <f>'Large Employers'!H19</f>
        <v>0.84667429595146826</v>
      </c>
      <c r="S19" s="2">
        <f>'Large Employers'!I19</f>
        <v>0.71533654111379996</v>
      </c>
      <c r="U19" s="2">
        <f>'Small Employers'!B19</f>
        <v>0.68517141314815122</v>
      </c>
      <c r="V19" s="2">
        <f>'Small Employers'!C19</f>
        <v>0.70417812007663627</v>
      </c>
      <c r="W19" s="2">
        <f>'Small Employers'!D19</f>
        <v>0.7345284022221239</v>
      </c>
      <c r="X19" s="2">
        <f>'Small Employers'!E19</f>
        <v>0.76228766669555226</v>
      </c>
      <c r="Y19" s="2">
        <f>'Small Employers'!F19</f>
        <v>0.78427360183050654</v>
      </c>
      <c r="Z19" s="2">
        <f>'Small Employers'!G19</f>
        <v>0.81194031560274527</v>
      </c>
      <c r="AA19" s="2">
        <f>'Small Employers'!H19</f>
        <v>0.84503995146910538</v>
      </c>
      <c r="AB19" s="2">
        <f>'Small Employers'!I19</f>
        <v>0.74195358749705098</v>
      </c>
      <c r="AD19" s="2">
        <f t="shared" si="7"/>
        <v>1.0048511448701194</v>
      </c>
      <c r="AE19" s="2">
        <f t="shared" si="0"/>
        <v>1.0187655880576072</v>
      </c>
      <c r="AF19" s="2">
        <f t="shared" si="1"/>
        <v>1.0268150139255929</v>
      </c>
      <c r="AG19" s="2">
        <f t="shared" si="2"/>
        <v>1.0199421657258145</v>
      </c>
      <c r="AH19" s="2">
        <f t="shared" si="3"/>
        <v>1.0130966750759698</v>
      </c>
      <c r="AI19" s="2">
        <f t="shared" si="4"/>
        <v>1.0212793811390841</v>
      </c>
      <c r="AJ19" s="2">
        <f t="shared" si="5"/>
        <v>0.99806968926518991</v>
      </c>
      <c r="AK19" s="2">
        <f t="shared" si="6"/>
        <v>1.0372091244518384</v>
      </c>
    </row>
    <row r="20" spans="1:37">
      <c r="A20" s="4">
        <v>25000</v>
      </c>
      <c r="C20" s="6">
        <f>'All Employers'!B20</f>
        <v>0.63564502848629612</v>
      </c>
      <c r="D20" s="6">
        <f>'All Employers'!C20</f>
        <v>0.65194537083356197</v>
      </c>
      <c r="E20" s="6">
        <f>'All Employers'!D20</f>
        <v>0.68239302730253304</v>
      </c>
      <c r="F20" s="6">
        <f>'All Employers'!E20</f>
        <v>0.71812554965030373</v>
      </c>
      <c r="G20" s="6">
        <f>'All Employers'!F20</f>
        <v>0.7454952492350938</v>
      </c>
      <c r="H20" s="6">
        <f>'All Employers'!G20</f>
        <v>0.77588508529766931</v>
      </c>
      <c r="I20" s="6">
        <f>'All Employers'!H20</f>
        <v>0.81841152300272291</v>
      </c>
      <c r="J20" s="6">
        <f>'All Employers'!I20</f>
        <v>0.68878994920311765</v>
      </c>
      <c r="L20" s="6">
        <f>'Large Employers'!B20</f>
        <v>0.63332212079145112</v>
      </c>
      <c r="M20" s="6">
        <f>'Large Employers'!C20</f>
        <v>0.64511346142395631</v>
      </c>
      <c r="N20" s="6">
        <f>'Large Employers'!D20</f>
        <v>0.6710807694834301</v>
      </c>
      <c r="O20" s="6">
        <f>'Large Employers'!E20</f>
        <v>0.70744667406586481</v>
      </c>
      <c r="P20" s="6">
        <f>'Large Employers'!F20</f>
        <v>0.73793262937276782</v>
      </c>
      <c r="Q20" s="6">
        <f>'Large Employers'!G20</f>
        <v>0.76086627550769226</v>
      </c>
      <c r="R20" s="6">
        <f>'Large Employers'!H20</f>
        <v>0.82059098240452311</v>
      </c>
      <c r="S20" s="6">
        <f>'Large Employers'!I20</f>
        <v>0.6716711965736093</v>
      </c>
      <c r="U20" s="6">
        <f>'Small Employers'!B20</f>
        <v>0.63735618107028735</v>
      </c>
      <c r="V20" s="6">
        <f>'Small Employers'!C20</f>
        <v>0.65835280579354005</v>
      </c>
      <c r="W20" s="6">
        <f>'Small Employers'!D20</f>
        <v>0.69207478695675906</v>
      </c>
      <c r="X20" s="6">
        <f>'Small Employers'!E20</f>
        <v>0.72331748174574961</v>
      </c>
      <c r="Y20" s="6">
        <f>'Small Employers'!F20</f>
        <v>0.74877094046385362</v>
      </c>
      <c r="Z20" s="6">
        <f>'Small Employers'!G20</f>
        <v>0.77961661491975487</v>
      </c>
      <c r="AA20" s="6">
        <f>'Small Employers'!H20</f>
        <v>0.81765338029422696</v>
      </c>
      <c r="AB20" s="6">
        <f>'Small Employers'!I20</f>
        <v>0.70075868023868992</v>
      </c>
      <c r="AD20" s="6">
        <f t="shared" si="7"/>
        <v>1.0063696816302499</v>
      </c>
      <c r="AE20" s="6">
        <f t="shared" si="0"/>
        <v>1.0205225052045273</v>
      </c>
      <c r="AF20" s="6">
        <f t="shared" si="1"/>
        <v>1.0312838907446107</v>
      </c>
      <c r="AG20" s="6">
        <f t="shared" si="2"/>
        <v>1.0224339279011256</v>
      </c>
      <c r="AH20" s="6">
        <f t="shared" si="3"/>
        <v>1.0146873991739573</v>
      </c>
      <c r="AI20" s="6">
        <f t="shared" si="4"/>
        <v>1.0246434097759838</v>
      </c>
      <c r="AJ20" s="6">
        <f t="shared" si="5"/>
        <v>0.99642013844499211</v>
      </c>
      <c r="AK20" s="6">
        <f t="shared" si="6"/>
        <v>1.0433061352242947</v>
      </c>
    </row>
    <row r="21" spans="1:37">
      <c r="A21" s="3">
        <v>35000</v>
      </c>
      <c r="C21" s="2">
        <f>'All Employers'!B21</f>
        <v>0.55447340091162345</v>
      </c>
      <c r="D21" s="2">
        <f>'All Employers'!C21</f>
        <v>0.57434641686457377</v>
      </c>
      <c r="E21" s="2">
        <f>'All Employers'!D21</f>
        <v>0.60857359702125025</v>
      </c>
      <c r="F21" s="2">
        <f>'All Employers'!E21</f>
        <v>0.65065036299219992</v>
      </c>
      <c r="G21" s="2">
        <f>'All Employers'!F21</f>
        <v>0.683982710868421</v>
      </c>
      <c r="H21" s="2">
        <f>'All Employers'!G21</f>
        <v>0.71861524915644304</v>
      </c>
      <c r="I21" s="2">
        <f>'All Employers'!H21</f>
        <v>0.77060101669498293</v>
      </c>
      <c r="J21" s="2">
        <f>'All Employers'!I21</f>
        <v>0.61687084071905429</v>
      </c>
      <c r="L21" s="2">
        <f>'Large Employers'!B21</f>
        <v>0.55065786628500535</v>
      </c>
      <c r="M21" s="2">
        <f>'Large Employers'!C21</f>
        <v>0.56695487016610679</v>
      </c>
      <c r="N21" s="2">
        <f>'Large Employers'!D21</f>
        <v>0.59560559114776535</v>
      </c>
      <c r="O21" s="2">
        <f>'Large Employers'!E21</f>
        <v>0.63871653307139264</v>
      </c>
      <c r="P21" s="2">
        <f>'Large Employers'!F21</f>
        <v>0.67572202844939477</v>
      </c>
      <c r="Q21" s="2">
        <f>'Large Employers'!G21</f>
        <v>0.70074084270168979</v>
      </c>
      <c r="R21" s="2">
        <f>'Large Employers'!H21</f>
        <v>0.77483250916856772</v>
      </c>
      <c r="S21" s="2">
        <f>'Large Employers'!I21</f>
        <v>0.59721705480929921</v>
      </c>
      <c r="U21" s="2">
        <f>'Small Employers'!B21</f>
        <v>0.55728408596386791</v>
      </c>
      <c r="V21" s="2">
        <f>'Small Employers'!C21</f>
        <v>0.58127871820005106</v>
      </c>
      <c r="W21" s="2">
        <f>'Small Employers'!D21</f>
        <v>0.6196724526227948</v>
      </c>
      <c r="X21" s="2">
        <f>'Small Employers'!E21</f>
        <v>0.65645243776098139</v>
      </c>
      <c r="Y21" s="2">
        <f>'Small Employers'!F21</f>
        <v>0.68756076258015331</v>
      </c>
      <c r="Z21" s="2">
        <f>'Small Employers'!G21</f>
        <v>0.72305627198686884</v>
      </c>
      <c r="AA21" s="2">
        <f>'Small Employers'!H21</f>
        <v>0.76912905756500161</v>
      </c>
      <c r="AB21" s="2">
        <f>'Small Employers'!I21</f>
        <v>0.63061196324565139</v>
      </c>
      <c r="AD21" s="2">
        <f t="shared" si="7"/>
        <v>1.0120332788916031</v>
      </c>
      <c r="AE21" s="2">
        <f t="shared" si="0"/>
        <v>1.0252645294849441</v>
      </c>
      <c r="AF21" s="2">
        <f t="shared" si="1"/>
        <v>1.0404073800392828</v>
      </c>
      <c r="AG21" s="2">
        <f t="shared" si="2"/>
        <v>1.0277680375741993</v>
      </c>
      <c r="AH21" s="2">
        <f t="shared" si="3"/>
        <v>1.0175201245960936</v>
      </c>
      <c r="AI21" s="2">
        <f t="shared" si="4"/>
        <v>1.0318454811327145</v>
      </c>
      <c r="AJ21" s="2">
        <f t="shared" si="5"/>
        <v>0.99263911679482031</v>
      </c>
      <c r="AK21" s="2">
        <f t="shared" si="6"/>
        <v>1.0559175398080614</v>
      </c>
    </row>
    <row r="22" spans="1:37">
      <c r="A22" s="3">
        <v>50000</v>
      </c>
      <c r="C22" s="2">
        <f>'All Employers'!B22</f>
        <v>0.46147673965546154</v>
      </c>
      <c r="D22" s="2">
        <f>'All Employers'!C22</f>
        <v>0.48481762682945745</v>
      </c>
      <c r="E22" s="2">
        <f>'All Employers'!D22</f>
        <v>0.52201592627200633</v>
      </c>
      <c r="F22" s="2">
        <f>'All Employers'!E22</f>
        <v>0.57015622857669279</v>
      </c>
      <c r="G22" s="2">
        <f>'All Employers'!F22</f>
        <v>0.60988671310116904</v>
      </c>
      <c r="H22" s="2">
        <f>'All Employers'!G22</f>
        <v>0.64808063722909248</v>
      </c>
      <c r="I22" s="2">
        <f>'All Employers'!H22</f>
        <v>0.7107610451702987</v>
      </c>
      <c r="J22" s="2">
        <f>'All Employers'!I22</f>
        <v>0.53251134263367417</v>
      </c>
      <c r="L22" s="2">
        <f>'Large Employers'!B22</f>
        <v>0.45523783520885375</v>
      </c>
      <c r="M22" s="2">
        <f>'Large Employers'!C22</f>
        <v>0.47628336723489334</v>
      </c>
      <c r="N22" s="2">
        <f>'Large Employers'!D22</f>
        <v>0.50704876518833053</v>
      </c>
      <c r="O22" s="2">
        <f>'Large Employers'!E22</f>
        <v>0.55654209174612768</v>
      </c>
      <c r="P22" s="2">
        <f>'Large Employers'!F22</f>
        <v>0.60166643099521222</v>
      </c>
      <c r="Q22" s="2">
        <f>'Large Employers'!G22</f>
        <v>0.62690593669189265</v>
      </c>
      <c r="R22" s="2">
        <f>'Large Employers'!H22</f>
        <v>0.71780889353640864</v>
      </c>
      <c r="S22" s="2">
        <f>'Large Employers'!I22</f>
        <v>0.50997295333833015</v>
      </c>
      <c r="U22" s="2">
        <f>'Small Employers'!B22</f>
        <v>0.46607258196498508</v>
      </c>
      <c r="V22" s="2">
        <f>'Small Employers'!C22</f>
        <v>0.49282164298442238</v>
      </c>
      <c r="W22" s="2">
        <f>'Small Employers'!D22</f>
        <v>0.53482578780765155</v>
      </c>
      <c r="X22" s="2">
        <f>'Small Employers'!E22</f>
        <v>0.57677524697460358</v>
      </c>
      <c r="Y22" s="2">
        <f>'Small Employers'!F22</f>
        <v>0.61344726572481145</v>
      </c>
      <c r="Z22" s="2">
        <f>'Small Employers'!G22</f>
        <v>0.65334164148963547</v>
      </c>
      <c r="AA22" s="2">
        <f>'Small Employers'!H22</f>
        <v>0.70830939369886647</v>
      </c>
      <c r="AB22" s="2">
        <f>'Small Employers'!I22</f>
        <v>0.54826926175834245</v>
      </c>
      <c r="AD22" s="2">
        <f t="shared" si="7"/>
        <v>1.0238001895232645</v>
      </c>
      <c r="AE22" s="2">
        <f t="shared" si="0"/>
        <v>1.0347236054988516</v>
      </c>
      <c r="AF22" s="2">
        <f t="shared" si="1"/>
        <v>1.0547817577447485</v>
      </c>
      <c r="AG22" s="2">
        <f t="shared" si="2"/>
        <v>1.0363551212541628</v>
      </c>
      <c r="AH22" s="2">
        <f t="shared" si="3"/>
        <v>1.019580342400211</v>
      </c>
      <c r="AI22" s="2">
        <f t="shared" si="4"/>
        <v>1.0421685347840872</v>
      </c>
      <c r="AJ22" s="2">
        <f t="shared" si="5"/>
        <v>0.98676597639973329</v>
      </c>
      <c r="AK22" s="2">
        <f t="shared" si="6"/>
        <v>1.0750947833004105</v>
      </c>
    </row>
    <row r="23" spans="1:37">
      <c r="A23" s="3">
        <v>75000</v>
      </c>
      <c r="C23" s="2">
        <f>'All Employers'!B23</f>
        <v>0.35674868931105336</v>
      </c>
      <c r="D23" s="2">
        <f>'All Employers'!C23</f>
        <v>0.38301696921970274</v>
      </c>
      <c r="E23" s="2">
        <f>'All Employers'!D23</f>
        <v>0.42118840667176621</v>
      </c>
      <c r="F23" s="2">
        <f>'All Employers'!E23</f>
        <v>0.47296346433077052</v>
      </c>
      <c r="G23" s="2">
        <f>'All Employers'!F23</f>
        <v>0.51948662634374265</v>
      </c>
      <c r="H23" s="2">
        <f>'All Employers'!G23</f>
        <v>0.55835968916320766</v>
      </c>
      <c r="I23" s="2">
        <f>'All Employers'!H23</f>
        <v>0.63290398441224205</v>
      </c>
      <c r="J23" s="2">
        <f>'All Employers'!I23</f>
        <v>0.43379552982174513</v>
      </c>
      <c r="L23" s="2">
        <f>'Large Employers'!B23</f>
        <v>0.34773873447373488</v>
      </c>
      <c r="M23" s="2">
        <f>'Large Employers'!C23</f>
        <v>0.37307952200948363</v>
      </c>
      <c r="N23" s="2">
        <f>'Large Employers'!D23</f>
        <v>0.40452969030236713</v>
      </c>
      <c r="O23" s="2">
        <f>'Large Employers'!E23</f>
        <v>0.45775603653287811</v>
      </c>
      <c r="P23" s="2">
        <f>'Large Employers'!F23</f>
        <v>0.51268454311073719</v>
      </c>
      <c r="Q23" s="2">
        <f>'Large Employers'!G23</f>
        <v>0.53268032506658336</v>
      </c>
      <c r="R23" s="2">
        <f>'Large Employers'!H23</f>
        <v>0.64381274588690329</v>
      </c>
      <c r="S23" s="2">
        <f>'Large Employers'!I23</f>
        <v>0.40884156713122777</v>
      </c>
      <c r="U23" s="2">
        <f>'Small Employers'!B23</f>
        <v>0.3633858051705145</v>
      </c>
      <c r="V23" s="2">
        <f>'Small Employers'!C23</f>
        <v>0.39233699131750344</v>
      </c>
      <c r="W23" s="2">
        <f>'Small Employers'!D23</f>
        <v>0.43544601029215724</v>
      </c>
      <c r="X23" s="2">
        <f>'Small Employers'!E23</f>
        <v>0.48035712032467548</v>
      </c>
      <c r="Y23" s="2">
        <f>'Small Employers'!F23</f>
        <v>0.52243289692051031</v>
      </c>
      <c r="Z23" s="2">
        <f>'Small Employers'!G23</f>
        <v>0.56473990897708559</v>
      </c>
      <c r="AA23" s="2">
        <f>'Small Employers'!H23</f>
        <v>0.62910928286198464</v>
      </c>
      <c r="AB23" s="2">
        <f>'Small Employers'!I23</f>
        <v>0.45124231897621159</v>
      </c>
      <c r="AD23" s="2">
        <f t="shared" si="7"/>
        <v>1.0449966286340224</v>
      </c>
      <c r="AE23" s="2">
        <f t="shared" si="0"/>
        <v>1.0516175993908621</v>
      </c>
      <c r="AF23" s="2">
        <f t="shared" si="1"/>
        <v>1.0764253421465346</v>
      </c>
      <c r="AG23" s="2">
        <f t="shared" si="2"/>
        <v>1.0493736444482127</v>
      </c>
      <c r="AH23" s="2">
        <f t="shared" si="3"/>
        <v>1.0190143314066473</v>
      </c>
      <c r="AI23" s="2">
        <f t="shared" si="4"/>
        <v>1.0601854102767825</v>
      </c>
      <c r="AJ23" s="2">
        <f t="shared" si="5"/>
        <v>0.97716189510249063</v>
      </c>
      <c r="AK23" s="2">
        <f t="shared" si="6"/>
        <v>1.103709493490358</v>
      </c>
    </row>
    <row r="24" spans="1:37">
      <c r="A24" s="4">
        <v>100000</v>
      </c>
      <c r="C24" s="6">
        <f>'All Employers'!B24</f>
        <v>0.29088110427097447</v>
      </c>
      <c r="D24" s="6">
        <f>'All Employers'!C24</f>
        <v>0.31805539232195912</v>
      </c>
      <c r="E24" s="6">
        <f>'All Employers'!D24</f>
        <v>0.35482357439538426</v>
      </c>
      <c r="F24" s="6">
        <f>'All Employers'!E24</f>
        <v>0.40607341075706238</v>
      </c>
      <c r="G24" s="6">
        <f>'All Employers'!F24</f>
        <v>0.45573469090495627</v>
      </c>
      <c r="H24" s="6">
        <f>'All Employers'!G24</f>
        <v>0.49226308064735091</v>
      </c>
      <c r="I24" s="6">
        <f>'All Employers'!H24</f>
        <v>0.57410872076719222</v>
      </c>
      <c r="J24" s="6">
        <f>'All Employers'!I24</f>
        <v>0.36830296217248698</v>
      </c>
      <c r="L24" s="6">
        <f>'Large Employers'!B24</f>
        <v>0.28067708659874274</v>
      </c>
      <c r="M24" s="6">
        <f>'Large Employers'!C24</f>
        <v>0.30705649266880641</v>
      </c>
      <c r="N24" s="6">
        <f>'Large Employers'!D24</f>
        <v>0.33728086782798583</v>
      </c>
      <c r="O24" s="6">
        <f>'Large Employers'!E24</f>
        <v>0.38980012689873811</v>
      </c>
      <c r="P24" s="6">
        <f>'Large Employers'!F24</f>
        <v>0.45018010356589166</v>
      </c>
      <c r="Q24" s="6">
        <f>'Large Employers'!G24</f>
        <v>0.46323790394923586</v>
      </c>
      <c r="R24" s="6">
        <f>'Large Employers'!H24</f>
        <v>0.58792675537278916</v>
      </c>
      <c r="S24" s="6">
        <f>'Large Employers'!I24</f>
        <v>0.34242869994128389</v>
      </c>
      <c r="U24" s="6">
        <f>'Small Employers'!B24</f>
        <v>0.29839781758923412</v>
      </c>
      <c r="V24" s="6">
        <f>'Small Employers'!C24</f>
        <v>0.32837091759221765</v>
      </c>
      <c r="W24" s="6">
        <f>'Small Employers'!D24</f>
        <v>0.36983775382677458</v>
      </c>
      <c r="X24" s="6">
        <f>'Small Employers'!E24</f>
        <v>0.41398527227228143</v>
      </c>
      <c r="Y24" s="6">
        <f>'Small Employers'!F24</f>
        <v>0.45814061813086288</v>
      </c>
      <c r="Z24" s="6">
        <f>'Small Employers'!G24</f>
        <v>0.49947459128966315</v>
      </c>
      <c r="AA24" s="6">
        <f>'Small Employers'!H24</f>
        <v>0.56930200485712601</v>
      </c>
      <c r="AB24" s="6">
        <f>'Small Employers'!I24</f>
        <v>0.38639318709082116</v>
      </c>
      <c r="AD24" s="6">
        <f t="shared" si="7"/>
        <v>1.0631356524511208</v>
      </c>
      <c r="AE24" s="6">
        <f t="shared" si="0"/>
        <v>1.069415320738393</v>
      </c>
      <c r="AF24" s="6">
        <f t="shared" si="1"/>
        <v>1.096527520841748</v>
      </c>
      <c r="AG24" s="6">
        <f t="shared" si="2"/>
        <v>1.0620449910213243</v>
      </c>
      <c r="AH24" s="6">
        <f t="shared" si="3"/>
        <v>1.0176829551148878</v>
      </c>
      <c r="AI24" s="6">
        <f t="shared" si="4"/>
        <v>1.078224789101883</v>
      </c>
      <c r="AJ24" s="6">
        <f t="shared" si="5"/>
        <v>0.96832130814687334</v>
      </c>
      <c r="AK24" s="6">
        <f t="shared" si="6"/>
        <v>1.1283901938040704</v>
      </c>
    </row>
    <row r="25" spans="1:37">
      <c r="A25" s="3">
        <v>150000</v>
      </c>
      <c r="C25" s="2">
        <f>'All Employers'!B25</f>
        <v>0.21723425523208836</v>
      </c>
      <c r="D25" s="2">
        <f>'All Employers'!C25</f>
        <v>0.2436969626021569</v>
      </c>
      <c r="E25" s="2">
        <f>'All Employers'!D25</f>
        <v>0.27687053384764854</v>
      </c>
      <c r="F25" s="2">
        <f>'All Employers'!E25</f>
        <v>0.32372126293952153</v>
      </c>
      <c r="G25" s="2">
        <f>'All Employers'!F25</f>
        <v>0.37421143059947376</v>
      </c>
      <c r="H25" s="2">
        <f>'All Employers'!G25</f>
        <v>0.40488099557761414</v>
      </c>
      <c r="I25" s="2">
        <f>'All Employers'!H25</f>
        <v>0.49389853626735103</v>
      </c>
      <c r="J25" s="2">
        <f>'All Employers'!I25</f>
        <v>0.29028212604627185</v>
      </c>
      <c r="L25" s="2">
        <f>'Large Employers'!B25</f>
        <v>0.20628143429319279</v>
      </c>
      <c r="M25" s="2">
        <f>'Large Employers'!C25</f>
        <v>0.2325193152499262</v>
      </c>
      <c r="N25" s="2">
        <f>'Large Employers'!D25</f>
        <v>0.25867428200655113</v>
      </c>
      <c r="O25" s="2">
        <f>'Large Employers'!E25</f>
        <v>0.306006038256047</v>
      </c>
      <c r="P25" s="2">
        <f>'Large Employers'!F25</f>
        <v>0.36832158889947697</v>
      </c>
      <c r="Q25" s="2">
        <f>'Large Employers'!G25</f>
        <v>0.37108462446992796</v>
      </c>
      <c r="R25" s="2">
        <f>'Large Employers'!H25</f>
        <v>0.51020808938088169</v>
      </c>
      <c r="S25" s="2">
        <f>'Large Employers'!I25</f>
        <v>0.26455337677398666</v>
      </c>
      <c r="U25" s="2">
        <f>'Small Employers'!B25</f>
        <v>0.22530256887760017</v>
      </c>
      <c r="V25" s="2">
        <f>'Small Employers'!C25</f>
        <v>0.2541801297697856</v>
      </c>
      <c r="W25" s="2">
        <f>'Small Employers'!D25</f>
        <v>0.29244405946476859</v>
      </c>
      <c r="X25" s="2">
        <f>'Small Employers'!E25</f>
        <v>0.33233417755631794</v>
      </c>
      <c r="Y25" s="2">
        <f>'Small Employers'!F25</f>
        <v>0.37676257069995311</v>
      </c>
      <c r="Z25" s="2">
        <f>'Small Employers'!G25</f>
        <v>0.41327794324995837</v>
      </c>
      <c r="AA25" s="2">
        <f>'Small Employers'!H25</f>
        <v>0.48822512534644313</v>
      </c>
      <c r="AB25" s="2">
        <f>'Small Employers'!I25</f>
        <v>0.30827061426070179</v>
      </c>
      <c r="AD25" s="2">
        <f t="shared" si="7"/>
        <v>1.0922096292842922</v>
      </c>
      <c r="AE25" s="2">
        <f t="shared" si="0"/>
        <v>1.0931570544863209</v>
      </c>
      <c r="AF25" s="2">
        <f t="shared" si="1"/>
        <v>1.1305494198969583</v>
      </c>
      <c r="AG25" s="2">
        <f t="shared" si="2"/>
        <v>1.08603797314039</v>
      </c>
      <c r="AH25" s="2">
        <f t="shared" si="3"/>
        <v>1.0229174234008311</v>
      </c>
      <c r="AI25" s="2">
        <f t="shared" si="4"/>
        <v>1.1137026866588746</v>
      </c>
      <c r="AJ25" s="2">
        <f t="shared" si="5"/>
        <v>0.95691372894319637</v>
      </c>
      <c r="AK25" s="2">
        <f t="shared" si="6"/>
        <v>1.1652492136740469</v>
      </c>
    </row>
    <row r="26" spans="1:37">
      <c r="A26" s="3">
        <v>200000</v>
      </c>
      <c r="C26" s="2">
        <f>'All Employers'!B26</f>
        <v>0.17915843824026279</v>
      </c>
      <c r="D26" s="2">
        <f>'All Employers'!C26</f>
        <v>0.20354284893156604</v>
      </c>
      <c r="E26" s="2">
        <f>'All Employers'!D26</f>
        <v>0.23367095794726966</v>
      </c>
      <c r="F26" s="2">
        <f>'All Employers'!E26</f>
        <v>0.27652207212356333</v>
      </c>
      <c r="G26" s="2">
        <f>'All Employers'!F26</f>
        <v>0.32537760128216753</v>
      </c>
      <c r="H26" s="2">
        <f>'All Employers'!G26</f>
        <v>0.35294175688026735</v>
      </c>
      <c r="I26" s="2">
        <f>'All Employers'!H26</f>
        <v>0.44299234272310567</v>
      </c>
      <c r="J26" s="2">
        <f>'All Employers'!I26</f>
        <v>0.24666426041102971</v>
      </c>
      <c r="L26" s="2">
        <f>'Large Employers'!B26</f>
        <v>0.16907665922325676</v>
      </c>
      <c r="M26" s="2">
        <f>'Large Employers'!C26</f>
        <v>0.19307143479563352</v>
      </c>
      <c r="N26" s="2">
        <f>'Large Employers'!D26</f>
        <v>0.21574378874475419</v>
      </c>
      <c r="O26" s="2">
        <f>'Large Employers'!E26</f>
        <v>0.25857333438585867</v>
      </c>
      <c r="P26" s="2">
        <f>'Large Employers'!F26</f>
        <v>0.31793251217418317</v>
      </c>
      <c r="Q26" s="2">
        <f>'Large Employers'!G26</f>
        <v>0.31623069347155025</v>
      </c>
      <c r="R26" s="2">
        <f>'Large Employers'!H26</f>
        <v>0.45927575170297369</v>
      </c>
      <c r="S26" s="2">
        <f>'Large Employers'!I26</f>
        <v>0.2219530281904542</v>
      </c>
      <c r="U26" s="2">
        <f>'Small Employers'!B26</f>
        <v>0.18658510536718337</v>
      </c>
      <c r="V26" s="2">
        <f>'Small Employers'!C26</f>
        <v>0.2133636619711313</v>
      </c>
      <c r="W26" s="2">
        <f>'Small Employers'!D26</f>
        <v>0.24901418529188435</v>
      </c>
      <c r="X26" s="2">
        <f>'Small Employers'!E26</f>
        <v>0.28524851778689897</v>
      </c>
      <c r="Y26" s="2">
        <f>'Small Employers'!F26</f>
        <v>0.32860238495929633</v>
      </c>
      <c r="Z26" s="2">
        <f>'Small Employers'!G26</f>
        <v>0.36206288049016272</v>
      </c>
      <c r="AA26" s="2">
        <f>'Small Employers'!H26</f>
        <v>0.43732802625208306</v>
      </c>
      <c r="AB26" s="2">
        <f>'Small Employers'!I26</f>
        <v>0.26394134235774896</v>
      </c>
      <c r="AD26" s="2">
        <f t="shared" si="7"/>
        <v>1.1035533007593179</v>
      </c>
      <c r="AE26" s="2">
        <f t="shared" si="0"/>
        <v>1.1051021721415037</v>
      </c>
      <c r="AF26" s="2">
        <f t="shared" si="1"/>
        <v>1.1542125348808641</v>
      </c>
      <c r="AG26" s="2">
        <f t="shared" si="2"/>
        <v>1.1031629323433405</v>
      </c>
      <c r="AH26" s="2">
        <f t="shared" si="3"/>
        <v>1.0335601814112914</v>
      </c>
      <c r="AI26" s="2">
        <f t="shared" si="4"/>
        <v>1.1449327594215195</v>
      </c>
      <c r="AJ26" s="2">
        <f t="shared" si="5"/>
        <v>0.9522123139105223</v>
      </c>
      <c r="AK26" s="2">
        <f t="shared" si="6"/>
        <v>1.1891765771776959</v>
      </c>
    </row>
    <row r="27" spans="1:37">
      <c r="A27" s="4">
        <v>250000</v>
      </c>
      <c r="C27" s="6">
        <f>'All Employers'!B27</f>
        <v>0.15632826316521065</v>
      </c>
      <c r="D27" s="6">
        <f>'All Employers'!C27</f>
        <v>0.17828837320250671</v>
      </c>
      <c r="E27" s="6">
        <f>'All Employers'!D27</f>
        <v>0.2061634075017772</v>
      </c>
      <c r="F27" s="6">
        <f>'All Employers'!E27</f>
        <v>0.24565838286417982</v>
      </c>
      <c r="G27" s="6">
        <f>'All Employers'!F27</f>
        <v>0.29261033948009751</v>
      </c>
      <c r="H27" s="6">
        <f>'All Employers'!G27</f>
        <v>0.31849370242489605</v>
      </c>
      <c r="I27" s="6">
        <f>'All Employers'!H27</f>
        <v>0.40715512241632973</v>
      </c>
      <c r="J27" s="6">
        <f>'All Employers'!I27</f>
        <v>0.21865119778148989</v>
      </c>
      <c r="L27" s="6">
        <f>'Large Employers'!B27</f>
        <v>0.14728500538070233</v>
      </c>
      <c r="M27" s="6">
        <f>'Large Employers'!C27</f>
        <v>0.16859132276714653</v>
      </c>
      <c r="N27" s="6">
        <f>'Large Employers'!D27</f>
        <v>0.18879481741298942</v>
      </c>
      <c r="O27" s="6">
        <f>'Large Employers'!E27</f>
        <v>0.22831914596844763</v>
      </c>
      <c r="P27" s="6">
        <f>'Large Employers'!F27</f>
        <v>0.2835001715896443</v>
      </c>
      <c r="Q27" s="6">
        <f>'Large Employers'!G27</f>
        <v>0.28090077723391355</v>
      </c>
      <c r="R27" s="6">
        <f>'Large Employers'!H27</f>
        <v>0.42214309375807851</v>
      </c>
      <c r="S27" s="6">
        <f>'Large Employers'!I27</f>
        <v>0.19509352348092523</v>
      </c>
      <c r="U27" s="6">
        <f>'Small Employers'!B27</f>
        <v>0.16298991139169811</v>
      </c>
      <c r="V27" s="6">
        <f>'Small Employers'!C27</f>
        <v>0.18738293465568409</v>
      </c>
      <c r="W27" s="6">
        <f>'Small Employers'!D27</f>
        <v>0.22102856682376862</v>
      </c>
      <c r="X27" s="6">
        <f>'Small Employers'!E27</f>
        <v>0.25408849704967229</v>
      </c>
      <c r="Y27" s="6">
        <f>'Small Employers'!F27</f>
        <v>0.29655633935772563</v>
      </c>
      <c r="Z27" s="6">
        <f>'Small Employers'!G27</f>
        <v>0.32783393083797668</v>
      </c>
      <c r="AA27" s="6">
        <f>'Small Employers'!H27</f>
        <v>0.40194143448137432</v>
      </c>
      <c r="AB27" s="6">
        <f>'Small Employers'!I27</f>
        <v>0.23512175925458745</v>
      </c>
      <c r="AD27" s="6">
        <f t="shared" si="7"/>
        <v>1.1066293610160907</v>
      </c>
      <c r="AE27" s="6">
        <f t="shared" si="0"/>
        <v>1.1114625093397719</v>
      </c>
      <c r="AF27" s="6">
        <f t="shared" si="1"/>
        <v>1.1707342916107053</v>
      </c>
      <c r="AG27" s="6">
        <f t="shared" si="2"/>
        <v>1.1128654847228003</v>
      </c>
      <c r="AH27" s="6">
        <f t="shared" si="3"/>
        <v>1.046053473953376</v>
      </c>
      <c r="AI27" s="6">
        <f t="shared" si="4"/>
        <v>1.1670808962019377</v>
      </c>
      <c r="AJ27" s="6">
        <f t="shared" si="5"/>
        <v>0.9521449963876909</v>
      </c>
      <c r="AK27" s="6">
        <f t="shared" si="6"/>
        <v>1.2051746006708206</v>
      </c>
    </row>
    <row r="28" spans="1:37">
      <c r="A28" s="3">
        <v>300000</v>
      </c>
      <c r="C28" s="2">
        <f>'All Employers'!B28</f>
        <v>0.14088647750166802</v>
      </c>
      <c r="D28" s="2">
        <f>'All Employers'!C28</f>
        <v>0.16081748730384596</v>
      </c>
      <c r="E28" s="2">
        <f>'All Employers'!D28</f>
        <v>0.1868586255095819</v>
      </c>
      <c r="F28" s="2">
        <f>'All Employers'!E28</f>
        <v>0.2236306640287351</v>
      </c>
      <c r="G28" s="2">
        <f>'All Employers'!F28</f>
        <v>0.26917027020383621</v>
      </c>
      <c r="H28" s="2">
        <f>'All Employers'!G28</f>
        <v>0.29335243243753067</v>
      </c>
      <c r="I28" s="2">
        <f>'All Employers'!H28</f>
        <v>0.38038769946212608</v>
      </c>
      <c r="J28" s="2">
        <f>'All Employers'!I28</f>
        <v>0.19891965542317971</v>
      </c>
      <c r="L28" s="2">
        <f>'Large Employers'!B28</f>
        <v>0.13271588351622979</v>
      </c>
      <c r="M28" s="2">
        <f>'Large Employers'!C28</f>
        <v>0.15182534394160227</v>
      </c>
      <c r="N28" s="2">
        <f>'Large Employers'!D28</f>
        <v>0.17013885143559612</v>
      </c>
      <c r="O28" s="2">
        <f>'Large Employers'!E28</f>
        <v>0.20699571225195174</v>
      </c>
      <c r="P28" s="2">
        <f>'Large Employers'!F28</f>
        <v>0.25874103445988716</v>
      </c>
      <c r="Q28" s="2">
        <f>'Large Employers'!G28</f>
        <v>0.2556433594371248</v>
      </c>
      <c r="R28" s="2">
        <f>'Large Employers'!H28</f>
        <v>0.39344081522880786</v>
      </c>
      <c r="S28" s="2">
        <f>'Large Employers'!I28</f>
        <v>0.17642882453470082</v>
      </c>
      <c r="U28" s="2">
        <f>'Small Employers'!B28</f>
        <v>0.14690528446586668</v>
      </c>
      <c r="V28" s="2">
        <f>'Small Employers'!C28</f>
        <v>0.16925093837732888</v>
      </c>
      <c r="W28" s="2">
        <f>'Small Employers'!D28</f>
        <v>0.20116848625054937</v>
      </c>
      <c r="X28" s="2">
        <f>'Small Employers'!E28</f>
        <v>0.23171836383880934</v>
      </c>
      <c r="Y28" s="2">
        <f>'Small Employers'!F28</f>
        <v>0.2736876142818202</v>
      </c>
      <c r="Z28" s="2">
        <f>'Small Employers'!G28</f>
        <v>0.30272151859616264</v>
      </c>
      <c r="AA28" s="2">
        <f>'Small Employers'!H28</f>
        <v>0.37584706680180341</v>
      </c>
      <c r="AB28" s="2">
        <f>'Small Employers'!I28</f>
        <v>0.21464432365670122</v>
      </c>
      <c r="AD28" s="2">
        <f t="shared" si="7"/>
        <v>1.1069156198466754</v>
      </c>
      <c r="AE28" s="2">
        <f t="shared" si="0"/>
        <v>1.1147739500094869</v>
      </c>
      <c r="AF28" s="2">
        <f t="shared" si="1"/>
        <v>1.1823783019171203</v>
      </c>
      <c r="AG28" s="2">
        <f t="shared" si="2"/>
        <v>1.1194355734130648</v>
      </c>
      <c r="AH28" s="2">
        <f t="shared" si="3"/>
        <v>1.0577665612767357</v>
      </c>
      <c r="AI28" s="2">
        <f t="shared" si="4"/>
        <v>1.1841556114060403</v>
      </c>
      <c r="AJ28" s="2">
        <f t="shared" si="5"/>
        <v>0.9552823506204543</v>
      </c>
      <c r="AK28" s="2">
        <f t="shared" si="6"/>
        <v>1.2166057571532707</v>
      </c>
    </row>
    <row r="29" spans="1:37">
      <c r="A29" s="3">
        <v>400000</v>
      </c>
      <c r="C29" s="2">
        <f>'All Employers'!B29</f>
        <v>0.12090125204140012</v>
      </c>
      <c r="D29" s="2">
        <f>'All Employers'!C29</f>
        <v>0.13762250681914007</v>
      </c>
      <c r="E29" s="2">
        <f>'All Employers'!D29</f>
        <v>0.16100664888034313</v>
      </c>
      <c r="F29" s="2">
        <f>'All Employers'!E29</f>
        <v>0.19389090359854819</v>
      </c>
      <c r="G29" s="2">
        <f>'All Employers'!F29</f>
        <v>0.23623122030408011</v>
      </c>
      <c r="H29" s="2">
        <f>'All Employers'!G29</f>
        <v>0.25849704364950266</v>
      </c>
      <c r="I29" s="2">
        <f>'All Employers'!H29</f>
        <v>0.34109131843657681</v>
      </c>
      <c r="J29" s="2">
        <f>'All Employers'!I29</f>
        <v>0.17228466522512806</v>
      </c>
      <c r="L29" s="2">
        <f>'Large Employers'!B29</f>
        <v>0.11400652227637086</v>
      </c>
      <c r="M29" s="2">
        <f>'Large Employers'!C29</f>
        <v>0.12975437006858151</v>
      </c>
      <c r="N29" s="2">
        <f>'Large Employers'!D29</f>
        <v>0.14537397401946911</v>
      </c>
      <c r="O29" s="2">
        <f>'Large Employers'!E29</f>
        <v>0.17900826720650781</v>
      </c>
      <c r="P29" s="2">
        <f>'Large Employers'!F29</f>
        <v>0.22439527253007258</v>
      </c>
      <c r="Q29" s="2">
        <f>'Large Employers'!G29</f>
        <v>0.22202811572756587</v>
      </c>
      <c r="R29" s="2">
        <f>'Large Employers'!H29</f>
        <v>0.34986867095405522</v>
      </c>
      <c r="S29" s="2">
        <f>'Large Employers'!I29</f>
        <v>0.15162617483130456</v>
      </c>
      <c r="U29" s="2">
        <f>'Small Employers'!B29</f>
        <v>0.12598020316784009</v>
      </c>
      <c r="V29" s="2">
        <f>'Small Employers'!C29</f>
        <v>0.145001787114417</v>
      </c>
      <c r="W29" s="2">
        <f>'Small Employers'!D29</f>
        <v>0.17438610001874011</v>
      </c>
      <c r="X29" s="2">
        <f>'Small Employers'!E29</f>
        <v>0.20112665018419806</v>
      </c>
      <c r="Y29" s="2">
        <f>'Small Employers'!F29</f>
        <v>0.24135787099037434</v>
      </c>
      <c r="Z29" s="2">
        <f>'Small Employers'!G29</f>
        <v>0.26755800698344323</v>
      </c>
      <c r="AA29" s="2">
        <f>'Small Employers'!H29</f>
        <v>0.33803804485619843</v>
      </c>
      <c r="AB29" s="2">
        <f>'Small Employers'!I29</f>
        <v>0.18672823599665853</v>
      </c>
      <c r="AD29" s="2">
        <f t="shared" si="7"/>
        <v>1.1050262796583079</v>
      </c>
      <c r="AE29" s="2">
        <f t="shared" si="0"/>
        <v>1.1175098537164989</v>
      </c>
      <c r="AF29" s="2">
        <f t="shared" si="1"/>
        <v>1.1995689131768907</v>
      </c>
      <c r="AG29" s="2">
        <f t="shared" si="2"/>
        <v>1.1235606786371157</v>
      </c>
      <c r="AH29" s="2">
        <f t="shared" si="3"/>
        <v>1.0755924947484288</v>
      </c>
      <c r="AI29" s="2">
        <f t="shared" si="4"/>
        <v>1.2050636294717905</v>
      </c>
      <c r="AJ29" s="2">
        <f t="shared" si="5"/>
        <v>0.96618552308328742</v>
      </c>
      <c r="AK29" s="2">
        <f t="shared" si="6"/>
        <v>1.2315039682588289</v>
      </c>
    </row>
    <row r="30" spans="1:37">
      <c r="A30" s="21">
        <v>500000</v>
      </c>
      <c r="B30" s="22"/>
      <c r="C30" s="23">
        <f>'All Employers'!B30</f>
        <v>0.10802818921329868</v>
      </c>
      <c r="D30" s="23">
        <f>'All Employers'!C30</f>
        <v>0.122339538881447</v>
      </c>
      <c r="E30" s="23">
        <f>'All Employers'!D30</f>
        <v>0.14379299913698382</v>
      </c>
      <c r="F30" s="23">
        <f>'All Employers'!E30</f>
        <v>0.17380711340492588</v>
      </c>
      <c r="G30" s="23">
        <f>'All Employers'!F30</f>
        <v>0.21371238224170555</v>
      </c>
      <c r="H30" s="23">
        <f>'All Employers'!G30</f>
        <v>0.23472147198533858</v>
      </c>
      <c r="I30" s="23">
        <f>'All Employers'!H30</f>
        <v>0.31267117558716906</v>
      </c>
      <c r="J30" s="23">
        <f>'All Employers'!I30</f>
        <v>0.1544433161441669</v>
      </c>
      <c r="K30" s="22"/>
      <c r="L30" s="23">
        <f>'Large Employers'!B30</f>
        <v>0.10200019282270288</v>
      </c>
      <c r="M30" s="23">
        <f>'Large Employers'!C30</f>
        <v>0.11517024071010508</v>
      </c>
      <c r="N30" s="23">
        <f>'Large Employers'!D30</f>
        <v>0.1290713421377421</v>
      </c>
      <c r="O30" s="23">
        <f>'Large Employers'!E30</f>
        <v>0.16027558527948921</v>
      </c>
      <c r="P30" s="23">
        <f>'Large Employers'!F30</f>
        <v>0.20177951986214723</v>
      </c>
      <c r="Q30" s="23">
        <f>'Large Employers'!G30</f>
        <v>0.19928893470286652</v>
      </c>
      <c r="R30" s="23">
        <f>'Large Employers'!H30</f>
        <v>0.31791915410236615</v>
      </c>
      <c r="S30" s="23">
        <f>'Large Employers'!I30</f>
        <v>0.13517681392644434</v>
      </c>
      <c r="T30" s="22"/>
      <c r="U30" s="23">
        <f>'Small Employers'!B30</f>
        <v>0.11246866768041425</v>
      </c>
      <c r="V30" s="23">
        <f>'Small Employers'!C30</f>
        <v>0.12906340024837004</v>
      </c>
      <c r="W30" s="23">
        <f>'Small Employers'!D30</f>
        <v>0.15639274244710477</v>
      </c>
      <c r="X30" s="23">
        <f>'Small Employers'!E30</f>
        <v>0.18038596851184902</v>
      </c>
      <c r="Y30" s="23">
        <f>'Small Employers'!F30</f>
        <v>0.21888101075170652</v>
      </c>
      <c r="Z30" s="23">
        <f>'Small Employers'!G30</f>
        <v>0.24352493672749342</v>
      </c>
      <c r="AA30" s="23">
        <f>'Small Employers'!H30</f>
        <v>0.31084562350652323</v>
      </c>
      <c r="AB30" s="23">
        <f>'Small Employers'!I30</f>
        <v>0.16791366576781241</v>
      </c>
      <c r="AC30" s="22"/>
      <c r="AD30" s="23">
        <f t="shared" si="7"/>
        <v>1.1026319124308688</v>
      </c>
      <c r="AE30" s="23">
        <f t="shared" si="0"/>
        <v>1.1206315056094693</v>
      </c>
      <c r="AF30" s="23">
        <f t="shared" si="1"/>
        <v>1.2116767351826703</v>
      </c>
      <c r="AG30" s="23">
        <f t="shared" si="2"/>
        <v>1.1254737781633506</v>
      </c>
      <c r="AH30" s="23">
        <f t="shared" si="3"/>
        <v>1.0847533530719211</v>
      </c>
      <c r="AI30" s="23">
        <f t="shared" si="4"/>
        <v>1.2219691830385937</v>
      </c>
      <c r="AJ30" s="23">
        <f t="shared" si="5"/>
        <v>0.97775053656073418</v>
      </c>
      <c r="AK30" s="23">
        <f t="shared" si="6"/>
        <v>1.2421780103441529</v>
      </c>
    </row>
    <row r="31" spans="1:37">
      <c r="A31" s="3">
        <v>600000</v>
      </c>
      <c r="C31" s="2">
        <f>'All Employers'!B31</f>
        <v>9.8630663794147908E-2</v>
      </c>
      <c r="D31" s="2">
        <f>'All Employers'!C31</f>
        <v>0.11115835670614641</v>
      </c>
      <c r="E31" s="2">
        <f>'All Employers'!D31</f>
        <v>0.13112209630334051</v>
      </c>
      <c r="F31" s="2">
        <f>'All Employers'!E31</f>
        <v>0.15890855932453335</v>
      </c>
      <c r="G31" s="2">
        <f>'All Employers'!F31</f>
        <v>0.19676528608039584</v>
      </c>
      <c r="H31" s="2">
        <f>'All Employers'!G31</f>
        <v>0.21665572348579604</v>
      </c>
      <c r="I31" s="2">
        <f>'All Employers'!H31</f>
        <v>0.29083227209607038</v>
      </c>
      <c r="J31" s="2">
        <f>'All Employers'!I31</f>
        <v>0.14123287566603954</v>
      </c>
      <c r="L31" s="2">
        <f>'Large Employers'!B31</f>
        <v>9.3287773931278198E-2</v>
      </c>
      <c r="M31" s="2">
        <f>'Large Employers'!C31</f>
        <v>0.10443501818526618</v>
      </c>
      <c r="N31" s="2">
        <f>'Large Employers'!D31</f>
        <v>0.11719496942537938</v>
      </c>
      <c r="O31" s="2">
        <f>'Large Employers'!E31</f>
        <v>0.1464822384504523</v>
      </c>
      <c r="P31" s="2">
        <f>'Large Employers'!F31</f>
        <v>0.18513721001129041</v>
      </c>
      <c r="Q31" s="2">
        <f>'Large Employers'!G31</f>
        <v>0.18195541856171624</v>
      </c>
      <c r="R31" s="2">
        <f>'Large Employers'!H31</f>
        <v>0.29401162818447379</v>
      </c>
      <c r="S31" s="2">
        <f>'Large Employers'!I31</f>
        <v>0.12308879464898821</v>
      </c>
      <c r="U31" s="2">
        <f>'Small Employers'!B31</f>
        <v>0.10256646366046109</v>
      </c>
      <c r="V31" s="2">
        <f>'Small Employers'!C31</f>
        <v>0.11746396641254678</v>
      </c>
      <c r="W31" s="2">
        <f>'Small Employers'!D31</f>
        <v>0.14304182950448988</v>
      </c>
      <c r="X31" s="2">
        <f>'Small Employers'!E31</f>
        <v>0.16495007686674176</v>
      </c>
      <c r="Y31" s="2">
        <f>'Small Employers'!F31</f>
        <v>0.20180189871997467</v>
      </c>
      <c r="Z31" s="2">
        <f>'Small Employers'!G31</f>
        <v>0.22527725991446937</v>
      </c>
      <c r="AA31" s="2">
        <f>'Small Employers'!H31</f>
        <v>0.28972630717919967</v>
      </c>
      <c r="AB31" s="2">
        <f>'Small Employers'!I31</f>
        <v>0.15391847433555875</v>
      </c>
      <c r="AD31" s="2">
        <f t="shared" si="7"/>
        <v>1.0994630843696429</v>
      </c>
      <c r="AE31" s="2">
        <f t="shared" si="0"/>
        <v>1.1247565084363507</v>
      </c>
      <c r="AF31" s="2">
        <f t="shared" si="1"/>
        <v>1.2205458152840576</v>
      </c>
      <c r="AG31" s="2">
        <f t="shared" si="2"/>
        <v>1.1260756157992236</v>
      </c>
      <c r="AH31" s="2">
        <f t="shared" si="3"/>
        <v>1.0900126382355442</v>
      </c>
      <c r="AI31" s="2">
        <f t="shared" si="4"/>
        <v>1.2380904162964461</v>
      </c>
      <c r="AJ31" s="2">
        <f t="shared" si="5"/>
        <v>0.98542465469227847</v>
      </c>
      <c r="AK31" s="2">
        <f t="shared" si="6"/>
        <v>1.2504669882785626</v>
      </c>
    </row>
    <row r="32" spans="1:37">
      <c r="A32" s="3">
        <v>700000</v>
      </c>
      <c r="C32" s="2">
        <f>'All Employers'!B32</f>
        <v>9.1281712648063645E-2</v>
      </c>
      <c r="D32" s="2">
        <f>'All Employers'!C32</f>
        <v>0.10244946829160761</v>
      </c>
      <c r="E32" s="2">
        <f>'All Employers'!D32</f>
        <v>0.12115463652440135</v>
      </c>
      <c r="F32" s="2">
        <f>'All Employers'!E32</f>
        <v>0.14708681933374207</v>
      </c>
      <c r="G32" s="2">
        <f>'All Employers'!F32</f>
        <v>0.18313657478295575</v>
      </c>
      <c r="H32" s="2">
        <f>'All Employers'!G32</f>
        <v>0.2019361072255679</v>
      </c>
      <c r="I32" s="2">
        <f>'All Employers'!H32</f>
        <v>0.27289122583750519</v>
      </c>
      <c r="J32" s="2">
        <f>'All Employers'!I32</f>
        <v>0.13078314738572977</v>
      </c>
      <c r="L32" s="2">
        <f>'Large Employers'!B32</f>
        <v>8.6443983024118584E-2</v>
      </c>
      <c r="M32" s="2">
        <f>'Large Employers'!C32</f>
        <v>9.6126964072122206E-2</v>
      </c>
      <c r="N32" s="2">
        <f>'Large Employers'!D32</f>
        <v>0.10791683133638481</v>
      </c>
      <c r="O32" s="2">
        <f>'Large Employers'!E32</f>
        <v>0.13566038750976422</v>
      </c>
      <c r="P32" s="2">
        <f>'Large Employers'!F32</f>
        <v>0.17197786923446767</v>
      </c>
      <c r="Q32" s="2">
        <f>'Large Employers'!G32</f>
        <v>0.16790246340418202</v>
      </c>
      <c r="R32" s="2">
        <f>'Large Employers'!H32</f>
        <v>0.27454766130970687</v>
      </c>
      <c r="S32" s="2">
        <f>'Large Employers'!I32</f>
        <v>0.11363134175612012</v>
      </c>
      <c r="U32" s="2">
        <f>'Small Employers'!B32</f>
        <v>9.4845390001681254E-2</v>
      </c>
      <c r="V32" s="2">
        <f>'Small Employers'!C32</f>
        <v>0.10837914799631558</v>
      </c>
      <c r="W32" s="2">
        <f>'Small Employers'!D32</f>
        <v>0.13248440377594001</v>
      </c>
      <c r="X32" s="2">
        <f>'Small Employers'!E32</f>
        <v>0.15264220366744286</v>
      </c>
      <c r="Y32" s="2">
        <f>'Small Employers'!F32</f>
        <v>0.18796988315424998</v>
      </c>
      <c r="Z32" s="2">
        <f>'Small Employers'!G32</f>
        <v>0.21039200698346749</v>
      </c>
      <c r="AA32" s="2">
        <f>'Small Employers'!H32</f>
        <v>0.27231502126388185</v>
      </c>
      <c r="AB32" s="2">
        <f>'Small Employers'!I32</f>
        <v>0.14277498772585756</v>
      </c>
      <c r="AD32" s="2">
        <f t="shared" si="7"/>
        <v>1.0971890313663428</v>
      </c>
      <c r="AE32" s="2">
        <f t="shared" si="0"/>
        <v>1.1274583468068418</v>
      </c>
      <c r="AF32" s="2">
        <f t="shared" si="1"/>
        <v>1.2276528335322989</v>
      </c>
      <c r="AG32" s="2">
        <f t="shared" si="2"/>
        <v>1.1251788858148173</v>
      </c>
      <c r="AH32" s="2">
        <f t="shared" si="3"/>
        <v>1.0929887897260748</v>
      </c>
      <c r="AI32" s="2">
        <f t="shared" si="4"/>
        <v>1.2530608706853981</v>
      </c>
      <c r="AJ32" s="2">
        <f t="shared" si="5"/>
        <v>0.99186793274736196</v>
      </c>
      <c r="AK32" s="2">
        <f t="shared" si="6"/>
        <v>1.256475418835471</v>
      </c>
    </row>
    <row r="33" spans="1:37">
      <c r="A33" s="3">
        <v>800000</v>
      </c>
      <c r="C33" s="2">
        <f>'All Employers'!B33</f>
        <v>8.5244864999224831E-2</v>
      </c>
      <c r="D33" s="2">
        <f>'All Employers'!C33</f>
        <v>9.5353219563809918E-2</v>
      </c>
      <c r="E33" s="2">
        <f>'All Employers'!D33</f>
        <v>0.11298021779882987</v>
      </c>
      <c r="F33" s="2">
        <f>'All Employers'!E33</f>
        <v>0.13735617880171358</v>
      </c>
      <c r="G33" s="2">
        <f>'All Employers'!F33</f>
        <v>0.17178126571994498</v>
      </c>
      <c r="H33" s="2">
        <f>'All Employers'!G33</f>
        <v>0.18954793249628374</v>
      </c>
      <c r="I33" s="2">
        <f>'All Employers'!H33</f>
        <v>0.25783050125324625</v>
      </c>
      <c r="J33" s="2">
        <f>'All Employers'!I33</f>
        <v>0.12218105867534486</v>
      </c>
      <c r="L33" s="2">
        <f>'Large Employers'!B33</f>
        <v>8.0823907317390489E-2</v>
      </c>
      <c r="M33" s="2">
        <f>'Large Employers'!C33</f>
        <v>8.9369995743203104E-2</v>
      </c>
      <c r="N33" s="2">
        <f>'Large Employers'!D33</f>
        <v>0.10034907843141891</v>
      </c>
      <c r="O33" s="2">
        <f>'Large Employers'!E33</f>
        <v>0.12682570295713622</v>
      </c>
      <c r="P33" s="2">
        <f>'Large Employers'!F33</f>
        <v>0.16101095192789849</v>
      </c>
      <c r="Q33" s="2">
        <f>'Large Employers'!G33</f>
        <v>0.15603985505665133</v>
      </c>
      <c r="R33" s="2">
        <f>'Large Employers'!H33</f>
        <v>0.25847561863923879</v>
      </c>
      <c r="S33" s="2">
        <f>'Large Employers'!I33</f>
        <v>0.10589437502950204</v>
      </c>
      <c r="U33" s="2">
        <f>'Small Employers'!B33</f>
        <v>8.850153041807611E-2</v>
      </c>
      <c r="V33" s="2">
        <f>'Small Employers'!C33</f>
        <v>0.10096469875403892</v>
      </c>
      <c r="W33" s="2">
        <f>'Small Employers'!D33</f>
        <v>0.12379076132337581</v>
      </c>
      <c r="X33" s="2">
        <f>'Small Employers'!E33</f>
        <v>0.14247596085043851</v>
      </c>
      <c r="Y33" s="2">
        <f>'Small Employers'!F33</f>
        <v>0.17644634515826904</v>
      </c>
      <c r="Z33" s="2">
        <f>'Small Employers'!G33</f>
        <v>0.19787325156574601</v>
      </c>
      <c r="AA33" s="2">
        <f>'Small Employers'!H33</f>
        <v>0.25760609191489836</v>
      </c>
      <c r="AB33" s="2">
        <f>'Small Employers'!I33</f>
        <v>0.13356804114055865</v>
      </c>
      <c r="AD33" s="2">
        <f t="shared" si="7"/>
        <v>1.0949919814014444</v>
      </c>
      <c r="AE33" s="2">
        <f t="shared" si="0"/>
        <v>1.1297382070393309</v>
      </c>
      <c r="AF33" s="2">
        <f t="shared" si="1"/>
        <v>1.2336013768973229</v>
      </c>
      <c r="AG33" s="2">
        <f t="shared" si="2"/>
        <v>1.1233997330855849</v>
      </c>
      <c r="AH33" s="2">
        <f t="shared" si="3"/>
        <v>1.0958654864501551</v>
      </c>
      <c r="AI33" s="2">
        <f t="shared" si="4"/>
        <v>1.2680943050985709</v>
      </c>
      <c r="AJ33" s="2">
        <f t="shared" si="5"/>
        <v>0.99663594296081737</v>
      </c>
      <c r="AK33" s="2">
        <f t="shared" si="6"/>
        <v>1.2613327299334527</v>
      </c>
    </row>
    <row r="34" spans="1:37">
      <c r="A34" s="3">
        <v>900000</v>
      </c>
      <c r="C34" s="2">
        <f>'All Employers'!B34</f>
        <v>8.012793877340002E-2</v>
      </c>
      <c r="D34" s="2">
        <f>'All Employers'!C34</f>
        <v>8.9396135375520616E-2</v>
      </c>
      <c r="E34" s="2">
        <f>'All Employers'!D34</f>
        <v>0.10604576851725024</v>
      </c>
      <c r="F34" s="2">
        <f>'All Employers'!E34</f>
        <v>0.129071016424607</v>
      </c>
      <c r="G34" s="2">
        <f>'All Employers'!F34</f>
        <v>0.1620280457466631</v>
      </c>
      <c r="H34" s="2">
        <f>'All Employers'!G34</f>
        <v>0.17904136144852542</v>
      </c>
      <c r="I34" s="2">
        <f>'All Employers'!H34</f>
        <v>0.24507843350585148</v>
      </c>
      <c r="J34" s="2">
        <f>'All Employers'!I34</f>
        <v>0.11489276865247429</v>
      </c>
      <c r="L34" s="2">
        <f>'Large Employers'!B34</f>
        <v>7.6045730669027603E-2</v>
      </c>
      <c r="M34" s="2">
        <f>'Large Employers'!C34</f>
        <v>8.3713189298055907E-2</v>
      </c>
      <c r="N34" s="2">
        <f>'Large Employers'!D34</f>
        <v>9.3953122307535206E-2</v>
      </c>
      <c r="O34" s="2">
        <f>'Large Employers'!E34</f>
        <v>0.1192619908644942</v>
      </c>
      <c r="P34" s="2">
        <f>'Large Employers'!F34</f>
        <v>0.15167216101244457</v>
      </c>
      <c r="Q34" s="2">
        <f>'Large Employers'!G34</f>
        <v>0.14589294490046428</v>
      </c>
      <c r="R34" s="2">
        <f>'Large Employers'!H34</f>
        <v>0.24538892768200435</v>
      </c>
      <c r="S34" s="2">
        <f>'Large Employers'!I34</f>
        <v>9.9364991062716901E-2</v>
      </c>
      <c r="U34" s="2">
        <f>'Small Employers'!B34</f>
        <v>8.3135066848995937E-2</v>
      </c>
      <c r="V34" s="2">
        <f>'Small Employers'!C34</f>
        <v>9.4725993426803184E-2</v>
      </c>
      <c r="W34" s="2">
        <f>'Small Employers'!D34</f>
        <v>0.1163954348754843</v>
      </c>
      <c r="X34" s="2">
        <f>'Small Employers'!E34</f>
        <v>0.13384003861499633</v>
      </c>
      <c r="Y34" s="2">
        <f>'Small Employers'!F34</f>
        <v>0.16651361839311041</v>
      </c>
      <c r="Z34" s="2">
        <f>'Small Employers'!G34</f>
        <v>0.18727732022315935</v>
      </c>
      <c r="AA34" s="2">
        <f>'Small Employers'!H34</f>
        <v>0.24497042557714852</v>
      </c>
      <c r="AB34" s="2">
        <f>'Small Employers'!I34</f>
        <v>0.12574915507116902</v>
      </c>
      <c r="AD34" s="2">
        <f t="shared" si="7"/>
        <v>1.0932246441397626</v>
      </c>
      <c r="AE34" s="2">
        <f t="shared" si="0"/>
        <v>1.1315539907282333</v>
      </c>
      <c r="AF34" s="2">
        <f t="shared" si="1"/>
        <v>1.2388671288058852</v>
      </c>
      <c r="AG34" s="2">
        <f t="shared" si="2"/>
        <v>1.1222354888160953</v>
      </c>
      <c r="AH34" s="2">
        <f t="shared" si="3"/>
        <v>1.0978522181104027</v>
      </c>
      <c r="AI34" s="2">
        <f t="shared" si="4"/>
        <v>1.2836626222805334</v>
      </c>
      <c r="AJ34" s="2">
        <f t="shared" si="5"/>
        <v>0.99829453549999547</v>
      </c>
      <c r="AK34" s="2">
        <f t="shared" si="6"/>
        <v>1.2655277651240269</v>
      </c>
    </row>
    <row r="35" spans="1:37">
      <c r="A35" s="4">
        <v>1000000</v>
      </c>
      <c r="C35" s="6">
        <f>'All Employers'!B35</f>
        <v>7.5694893790205914E-2</v>
      </c>
      <c r="D35" s="6">
        <f>'All Employers'!C35</f>
        <v>8.4298297283171342E-2</v>
      </c>
      <c r="E35" s="6">
        <f>'All Employers'!D35</f>
        <v>0.10006832724267636</v>
      </c>
      <c r="F35" s="6">
        <f>'All Employers'!E35</f>
        <v>0.12190973908237387</v>
      </c>
      <c r="G35" s="6">
        <f>'All Employers'!F35</f>
        <v>0.15346979956547599</v>
      </c>
      <c r="H35" s="6">
        <f>'All Employers'!G35</f>
        <v>0.16973665962428655</v>
      </c>
      <c r="I35" s="6">
        <f>'All Employers'!H35</f>
        <v>0.23394344310328319</v>
      </c>
      <c r="J35" s="6">
        <f>'All Employers'!I35</f>
        <v>0.10858900230343353</v>
      </c>
      <c r="L35" s="6">
        <f>'Large Employers'!B35</f>
        <v>7.1904740700975245E-2</v>
      </c>
      <c r="M35" s="6">
        <f>'Large Employers'!C35</f>
        <v>7.8888857870227092E-2</v>
      </c>
      <c r="N35" s="6">
        <f>'Large Employers'!D35</f>
        <v>8.8475228578192996E-2</v>
      </c>
      <c r="O35" s="6">
        <f>'Large Employers'!E35</f>
        <v>0.11271417173483003</v>
      </c>
      <c r="P35" s="6">
        <f>'Large Employers'!F35</f>
        <v>0.14353773838662356</v>
      </c>
      <c r="Q35" s="6">
        <f>'Large Employers'!G35</f>
        <v>0.13698456832079592</v>
      </c>
      <c r="R35" s="6">
        <f>'Large Employers'!H35</f>
        <v>0.2343538902886291</v>
      </c>
      <c r="S35" s="6">
        <f>'Large Employers'!I35</f>
        <v>9.3758571345697997E-2</v>
      </c>
      <c r="U35" s="6">
        <f>'Small Employers'!B35</f>
        <v>7.8486881722722973E-2</v>
      </c>
      <c r="V35" s="6">
        <f>'Small Employers'!C35</f>
        <v>8.9371641955987333E-2</v>
      </c>
      <c r="W35" s="6">
        <f>'Small Employers'!D35</f>
        <v>0.10999044860095258</v>
      </c>
      <c r="X35" s="6">
        <f>'Small Employers'!E35</f>
        <v>0.12638050577218482</v>
      </c>
      <c r="Y35" s="6">
        <f>'Small Employers'!F35</f>
        <v>0.157771796264946</v>
      </c>
      <c r="Z35" s="6">
        <f>'Small Employers'!G35</f>
        <v>0.17787414858601405</v>
      </c>
      <c r="AA35" s="6">
        <f>'Small Employers'!H35</f>
        <v>0.23380066570603694</v>
      </c>
      <c r="AB35" s="6">
        <f>'Small Employers'!I35</f>
        <v>0.11895783250481108</v>
      </c>
      <c r="AD35" s="6">
        <f t="shared" si="7"/>
        <v>1.0915397365678625</v>
      </c>
      <c r="AE35" s="6">
        <f t="shared" si="0"/>
        <v>1.1328804138983037</v>
      </c>
      <c r="AF35" s="6">
        <f t="shared" si="1"/>
        <v>1.2431778970058809</v>
      </c>
      <c r="AG35" s="6">
        <f t="shared" si="2"/>
        <v>1.1212476996194058</v>
      </c>
      <c r="AH35" s="6">
        <f t="shared" si="3"/>
        <v>1.0991659617764253</v>
      </c>
      <c r="AI35" s="6">
        <f t="shared" si="4"/>
        <v>1.2984977123077199</v>
      </c>
      <c r="AJ35" s="6">
        <f t="shared" si="5"/>
        <v>0.99763936249613427</v>
      </c>
      <c r="AK35" s="6">
        <f t="shared" si="6"/>
        <v>1.2687675462353269</v>
      </c>
    </row>
    <row r="36" spans="1:37">
      <c r="A36" s="5">
        <v>2000000</v>
      </c>
      <c r="C36" s="2">
        <f>'All Employers'!B36</f>
        <v>4.9692504968944624E-2</v>
      </c>
      <c r="D36" s="2">
        <f>'All Employers'!C36</f>
        <v>5.5128945603032491E-2</v>
      </c>
      <c r="E36" s="2">
        <f>'All Employers'!D36</f>
        <v>6.5640972162281958E-2</v>
      </c>
      <c r="F36" s="2">
        <f>'All Employers'!E36</f>
        <v>8.0122874210805259E-2</v>
      </c>
      <c r="G36" s="2">
        <f>'All Employers'!F36</f>
        <v>0.10213323460141153</v>
      </c>
      <c r="H36" s="2">
        <f>'All Employers'!G36</f>
        <v>0.11343502277765227</v>
      </c>
      <c r="I36" s="2">
        <f>'All Employers'!H36</f>
        <v>0.16110333862260365</v>
      </c>
      <c r="J36" s="2">
        <f>'All Employers'!I36</f>
        <v>7.1658846495276096E-2</v>
      </c>
      <c r="L36" s="2">
        <f>'Large Employers'!B36</f>
        <v>4.760111538874421E-2</v>
      </c>
      <c r="M36" s="2">
        <f>'Large Employers'!C36</f>
        <v>5.1409303934721172E-2</v>
      </c>
      <c r="N36" s="2">
        <f>'Large Employers'!D36</f>
        <v>5.7355435166384881E-2</v>
      </c>
      <c r="O36" s="2">
        <f>'Large Employers'!E36</f>
        <v>7.4378298284232036E-2</v>
      </c>
      <c r="P36" s="2">
        <f>'Large Employers'!F36</f>
        <v>9.4617886760571993E-2</v>
      </c>
      <c r="Q36" s="2">
        <f>'Large Employers'!G36</f>
        <v>8.7752973425091918E-2</v>
      </c>
      <c r="R36" s="2">
        <f>'Large Employers'!H36</f>
        <v>0.16185029174939314</v>
      </c>
      <c r="S36" s="2">
        <f>'Large Employers'!I36</f>
        <v>6.1377615755731425E-2</v>
      </c>
      <c r="U36" s="2">
        <f>'Small Employers'!B36</f>
        <v>5.1233111464946551E-2</v>
      </c>
      <c r="V36" s="2">
        <f>'Small Employers'!C36</f>
        <v>5.8617481623521907E-2</v>
      </c>
      <c r="W36" s="2">
        <f>'Small Employers'!D36</f>
        <v>7.2732268973515937E-2</v>
      </c>
      <c r="X36" s="2">
        <f>'Small Employers'!E36</f>
        <v>8.2915813213799289E-2</v>
      </c>
      <c r="Y36" s="2">
        <f>'Small Employers'!F36</f>
        <v>0.10538845031388626</v>
      </c>
      <c r="Z36" s="2">
        <f>'Small Employers'!G36</f>
        <v>0.11981590976237827</v>
      </c>
      <c r="AA36" s="2">
        <f>'Small Employers'!H36</f>
        <v>0.16084350489218591</v>
      </c>
      <c r="AB36" s="2">
        <f>'Small Employers'!I36</f>
        <v>7.8847062138053231E-2</v>
      </c>
      <c r="AD36" s="2">
        <f t="shared" si="7"/>
        <v>1.0763006506578869</v>
      </c>
      <c r="AE36" s="2">
        <f t="shared" si="0"/>
        <v>1.1402115402681503</v>
      </c>
      <c r="AF36" s="2">
        <f t="shared" si="1"/>
        <v>1.2680972389543159</v>
      </c>
      <c r="AG36" s="2">
        <f t="shared" si="2"/>
        <v>1.1147850263653745</v>
      </c>
      <c r="AH36" s="2">
        <f t="shared" si="3"/>
        <v>1.1138322142045816</v>
      </c>
      <c r="AI36" s="2">
        <f t="shared" si="4"/>
        <v>1.3653772070145982</v>
      </c>
      <c r="AJ36" s="2">
        <f t="shared" si="5"/>
        <v>0.99377951781040885</v>
      </c>
      <c r="AK36" s="2">
        <f t="shared" si="6"/>
        <v>1.2846224338828365</v>
      </c>
    </row>
    <row r="37" spans="1:37">
      <c r="A37" s="5">
        <v>3000000</v>
      </c>
      <c r="C37" s="2">
        <f>'All Employers'!B37</f>
        <v>3.6467978455540527E-2</v>
      </c>
      <c r="D37" s="2">
        <f>'All Employers'!C37</f>
        <v>4.0457634441742961E-2</v>
      </c>
      <c r="E37" s="2">
        <f>'All Employers'!D37</f>
        <v>4.817212495346794E-2</v>
      </c>
      <c r="F37" s="2">
        <f>'All Employers'!E37</f>
        <v>5.8799999161678093E-2</v>
      </c>
      <c r="G37" s="2">
        <f>'All Employers'!F37</f>
        <v>7.4952804278364024E-2</v>
      </c>
      <c r="H37" s="2">
        <f>'All Employers'!G37</f>
        <v>8.3246879370328097E-2</v>
      </c>
      <c r="I37" s="2">
        <f>'All Employers'!H37</f>
        <v>0.11822936045740523</v>
      </c>
      <c r="J37" s="2">
        <f>'All Employers'!I37</f>
        <v>5.2588479324432745E-2</v>
      </c>
      <c r="L37" s="2">
        <f>'Large Employers'!B37</f>
        <v>3.4933164499179083E-2</v>
      </c>
      <c r="M37" s="2">
        <f>'Large Employers'!C37</f>
        <v>3.7727890543602087E-2</v>
      </c>
      <c r="N37" s="2">
        <f>'Large Employers'!D37</f>
        <v>4.2091594602909253E-2</v>
      </c>
      <c r="O37" s="2">
        <f>'Large Employers'!E37</f>
        <v>5.4584211061291257E-2</v>
      </c>
      <c r="P37" s="2">
        <f>'Large Employers'!F37</f>
        <v>6.9437494810328307E-2</v>
      </c>
      <c r="Q37" s="2">
        <f>'Large Employers'!G37</f>
        <v>6.4399521543053895E-2</v>
      </c>
      <c r="R37" s="2">
        <f>'Large Employers'!H37</f>
        <v>0.11877752905047732</v>
      </c>
      <c r="S37" s="2">
        <f>'Large Employers'!I37</f>
        <v>4.5043363590370318E-2</v>
      </c>
      <c r="U37" s="2">
        <f>'Small Employers'!B37</f>
        <v>3.7598587680005485E-2</v>
      </c>
      <c r="V37" s="2">
        <f>'Small Employers'!C37</f>
        <v>4.3017776187788855E-2</v>
      </c>
      <c r="W37" s="2">
        <f>'Small Employers'!D37</f>
        <v>5.3376234899133519E-2</v>
      </c>
      <c r="X37" s="2">
        <f>'Small Employers'!E37</f>
        <v>6.0849661167094705E-2</v>
      </c>
      <c r="Y37" s="2">
        <f>'Small Employers'!F37</f>
        <v>7.7341718593407147E-2</v>
      </c>
      <c r="Z37" s="2">
        <f>'Small Employers'!G37</f>
        <v>8.7929638857531495E-2</v>
      </c>
      <c r="AA37" s="2">
        <f>'Small Employers'!H37</f>
        <v>0.11803867554649518</v>
      </c>
      <c r="AB37" s="2">
        <f>'Small Employers'!I37</f>
        <v>5.7863715365731233E-2</v>
      </c>
      <c r="AD37" s="2">
        <f t="shared" si="7"/>
        <v>1.076300650657888</v>
      </c>
      <c r="AE37" s="2">
        <f t="shared" si="0"/>
        <v>1.1402115402681539</v>
      </c>
      <c r="AF37" s="2">
        <f t="shared" si="1"/>
        <v>1.2680972389543137</v>
      </c>
      <c r="AG37" s="2">
        <f t="shared" si="2"/>
        <v>1.1147850263653738</v>
      </c>
      <c r="AH37" s="2">
        <f t="shared" si="3"/>
        <v>1.113832214204582</v>
      </c>
      <c r="AI37" s="2">
        <f t="shared" si="4"/>
        <v>1.3653772070146</v>
      </c>
      <c r="AJ37" s="2">
        <f t="shared" si="5"/>
        <v>0.99377951781040885</v>
      </c>
      <c r="AK37" s="2">
        <f t="shared" si="6"/>
        <v>1.2846224338828405</v>
      </c>
    </row>
    <row r="38" spans="1:37">
      <c r="A38" s="5">
        <v>4000000</v>
      </c>
      <c r="C38" s="2">
        <f>'All Employers'!B38</f>
        <v>2.7650095747214928E-2</v>
      </c>
      <c r="D38" s="2">
        <f>'All Employers'!C38</f>
        <v>3.0675061064429663E-2</v>
      </c>
      <c r="E38" s="2">
        <f>'All Employers'!D38</f>
        <v>3.652420352650055E-2</v>
      </c>
      <c r="F38" s="2">
        <f>'All Employers'!E38</f>
        <v>4.4582279457542839E-2</v>
      </c>
      <c r="G38" s="2">
        <f>'All Employers'!F38</f>
        <v>5.6829369287514378E-2</v>
      </c>
      <c r="H38" s="2">
        <f>'All Employers'!G38</f>
        <v>6.311795396206614E-2</v>
      </c>
      <c r="I38" s="2">
        <f>'All Employers'!H38</f>
        <v>8.9641742570531396E-2</v>
      </c>
      <c r="J38" s="2">
        <f>'All Employers'!I38</f>
        <v>3.9872692430531161E-2</v>
      </c>
      <c r="L38" s="2">
        <f>'Large Employers'!B38</f>
        <v>2.6486396670796587E-2</v>
      </c>
      <c r="M38" s="2">
        <f>'Large Employers'!C38</f>
        <v>2.8605363665628505E-2</v>
      </c>
      <c r="N38" s="2">
        <f>'Large Employers'!D38</f>
        <v>3.1913932995827378E-2</v>
      </c>
      <c r="O38" s="2">
        <f>'Large Employers'!E38</f>
        <v>4.1385860309500984E-2</v>
      </c>
      <c r="P38" s="2">
        <f>'Large Employers'!F38</f>
        <v>5.2647650384377853E-2</v>
      </c>
      <c r="Q38" s="2">
        <f>'Large Employers'!G38</f>
        <v>4.8827848763570346E-2</v>
      </c>
      <c r="R38" s="2">
        <f>'Large Employers'!H38</f>
        <v>9.0057365117378579E-2</v>
      </c>
      <c r="S38" s="2">
        <f>'Large Employers'!I38</f>
        <v>3.4151970270815402E-2</v>
      </c>
      <c r="U38" s="2">
        <f>'Small Employers'!B38</f>
        <v>2.8507325970361392E-2</v>
      </c>
      <c r="V38" s="2">
        <f>'Small Employers'!C38</f>
        <v>3.2616165765117007E-2</v>
      </c>
      <c r="W38" s="2">
        <f>'Small Employers'!D38</f>
        <v>4.0469970316181797E-2</v>
      </c>
      <c r="X38" s="2">
        <f>'Small Employers'!E38</f>
        <v>4.6136337376280798E-2</v>
      </c>
      <c r="Y38" s="2">
        <f>'Small Employers'!F38</f>
        <v>5.8640649000300291E-2</v>
      </c>
      <c r="Z38" s="2">
        <f>'Small Employers'!G38</f>
        <v>6.6668431769335013E-2</v>
      </c>
      <c r="AA38" s="2">
        <f>'Small Employers'!H38</f>
        <v>8.9497164881624403E-2</v>
      </c>
      <c r="AB38" s="2">
        <f>'Small Employers'!I38</f>
        <v>4.3872387171189409E-2</v>
      </c>
      <c r="AD38" s="2">
        <f t="shared" si="7"/>
        <v>1.076300650657892</v>
      </c>
      <c r="AE38" s="2">
        <f t="shared" si="0"/>
        <v>1.1402115402681554</v>
      </c>
      <c r="AF38" s="2">
        <f t="shared" si="1"/>
        <v>1.2680972389543177</v>
      </c>
      <c r="AG38" s="2">
        <f t="shared" si="2"/>
        <v>1.1147850263653754</v>
      </c>
      <c r="AH38" s="2">
        <f t="shared" si="3"/>
        <v>1.1138322142045818</v>
      </c>
      <c r="AI38" s="2">
        <f t="shared" si="4"/>
        <v>1.3653772070146009</v>
      </c>
      <c r="AJ38" s="2">
        <f t="shared" si="5"/>
        <v>0.99377951781040863</v>
      </c>
      <c r="AK38" s="2">
        <f t="shared" si="6"/>
        <v>1.2846224338828438</v>
      </c>
    </row>
    <row r="39" spans="1:37">
      <c r="A39" s="4">
        <v>5000000</v>
      </c>
      <c r="C39" s="6">
        <f>'All Employers'!B39</f>
        <v>2.1314536134163557E-2</v>
      </c>
      <c r="D39" s="6">
        <f>'All Employers'!C39</f>
        <v>2.3646380954804563E-2</v>
      </c>
      <c r="E39" s="6">
        <f>'All Employers'!D39</f>
        <v>2.8155289694270204E-2</v>
      </c>
      <c r="F39" s="6">
        <f>'All Employers'!E39</f>
        <v>3.4366991533361819E-2</v>
      </c>
      <c r="G39" s="6">
        <f>'All Employers'!F39</f>
        <v>4.3807864400703389E-2</v>
      </c>
      <c r="H39" s="6">
        <f>'All Employers'!G39</f>
        <v>4.8655524477684606E-2</v>
      </c>
      <c r="I39" s="6">
        <f>'All Employers'!H39</f>
        <v>6.9101828023197462E-2</v>
      </c>
      <c r="J39" s="6">
        <f>'All Employers'!I39</f>
        <v>3.0736528052079378E-2</v>
      </c>
      <c r="L39" s="6">
        <f>'Large Employers'!B39</f>
        <v>2.0417479348524632E-2</v>
      </c>
      <c r="M39" s="6">
        <f>'Large Employers'!C39</f>
        <v>2.2050920295396868E-2</v>
      </c>
      <c r="N39" s="6">
        <f>'Large Employers'!D39</f>
        <v>2.4601385985846276E-2</v>
      </c>
      <c r="O39" s="6">
        <f>'Large Employers'!E39</f>
        <v>3.1902978675911492E-2</v>
      </c>
      <c r="P39" s="6">
        <f>'Large Employers'!F39</f>
        <v>4.0584316841277723E-2</v>
      </c>
      <c r="Q39" s="6">
        <f>'Large Employers'!G39</f>
        <v>3.7639759237702915E-2</v>
      </c>
      <c r="R39" s="6">
        <f>'Large Employers'!H39</f>
        <v>6.9422217575332623E-2</v>
      </c>
      <c r="S39" s="6">
        <f>'Large Employers'!I39</f>
        <v>2.6326614238342989E-2</v>
      </c>
      <c r="U39" s="6">
        <f>'Small Employers'!B39</f>
        <v>2.1975346307610923E-2</v>
      </c>
      <c r="V39" s="6">
        <f>'Small Employers'!C39</f>
        <v>2.5142713794344945E-2</v>
      </c>
      <c r="W39" s="6">
        <f>'Small Employers'!D39</f>
        <v>3.1196949643101032E-2</v>
      </c>
      <c r="X39" s="6">
        <f>'Small Employers'!E39</f>
        <v>3.5564962924359948E-2</v>
      </c>
      <c r="Y39" s="6">
        <f>'Small Employers'!F39</f>
        <v>4.5204119489300705E-2</v>
      </c>
      <c r="Z39" s="6">
        <f>'Small Employers'!G39</f>
        <v>5.1392469340676587E-2</v>
      </c>
      <c r="AA39" s="6">
        <f>'Small Employers'!H39</f>
        <v>6.8990377907343345E-2</v>
      </c>
      <c r="AB39" s="6">
        <f>'Small Employers'!I39</f>
        <v>3.3819759258755196E-2</v>
      </c>
      <c r="AD39" s="6">
        <f t="shared" si="7"/>
        <v>1.0763006506578816</v>
      </c>
      <c r="AE39" s="6">
        <f t="shared" si="0"/>
        <v>1.1402115402681623</v>
      </c>
      <c r="AF39" s="6">
        <f t="shared" si="1"/>
        <v>1.2680972389543146</v>
      </c>
      <c r="AG39" s="6">
        <f t="shared" si="2"/>
        <v>1.1147850263653738</v>
      </c>
      <c r="AH39" s="6">
        <f t="shared" si="3"/>
        <v>1.1138322142045827</v>
      </c>
      <c r="AI39" s="6">
        <f t="shared" si="4"/>
        <v>1.3653772070145944</v>
      </c>
      <c r="AJ39" s="6">
        <f t="shared" si="5"/>
        <v>0.99377951781040885</v>
      </c>
      <c r="AK39" s="6">
        <f t="shared" si="6"/>
        <v>1.2846224338828549</v>
      </c>
    </row>
    <row r="40" spans="1:37">
      <c r="A40" s="5">
        <v>6000000</v>
      </c>
      <c r="C40" s="2">
        <f>'All Employers'!B40</f>
        <v>1.6643051610947139E-2</v>
      </c>
      <c r="D40" s="2">
        <f>'All Employers'!C40</f>
        <v>1.8463828448611583E-2</v>
      </c>
      <c r="E40" s="2">
        <f>'All Employers'!D40</f>
        <v>2.1984524389992936E-2</v>
      </c>
      <c r="F40" s="2">
        <f>'All Employers'!E40</f>
        <v>2.683481405377372E-2</v>
      </c>
      <c r="G40" s="2">
        <f>'All Employers'!F40</f>
        <v>3.4206540719301057E-2</v>
      </c>
      <c r="H40" s="2">
        <f>'All Employers'!G40</f>
        <v>3.799174422294236E-2</v>
      </c>
      <c r="I40" s="2">
        <f>'All Employers'!H40</f>
        <v>5.3956852870821158E-2</v>
      </c>
      <c r="J40" s="2">
        <f>'All Employers'!I40</f>
        <v>2.4000035444926009E-2</v>
      </c>
      <c r="L40" s="2">
        <f>'Large Employers'!B40</f>
        <v>1.5942601819904759E-2</v>
      </c>
      <c r="M40" s="2">
        <f>'Large Employers'!C40</f>
        <v>1.7218043228111268E-2</v>
      </c>
      <c r="N40" s="2">
        <f>'Large Employers'!D40</f>
        <v>1.9209526028905907E-2</v>
      </c>
      <c r="O40" s="2">
        <f>'Large Employers'!E40</f>
        <v>2.4910836309268651E-2</v>
      </c>
      <c r="P40" s="2">
        <f>'Large Employers'!F40</f>
        <v>3.168949469661643E-2</v>
      </c>
      <c r="Q40" s="2">
        <f>'Large Employers'!G40</f>
        <v>2.9390292693849983E-2</v>
      </c>
      <c r="R40" s="2">
        <f>'Large Employers'!H40</f>
        <v>5.4207022980939039E-2</v>
      </c>
      <c r="S40" s="2">
        <f>'Large Employers'!I40</f>
        <v>2.0556637815258384E-2</v>
      </c>
      <c r="U40" s="2">
        <f>'Small Employers'!B40</f>
        <v>1.7159032711943027E-2</v>
      </c>
      <c r="V40" s="2">
        <f>'Small Employers'!C40</f>
        <v>1.9632211589528652E-2</v>
      </c>
      <c r="W40" s="2">
        <f>'Small Employers'!D40</f>
        <v>2.4359546918876571E-2</v>
      </c>
      <c r="X40" s="2">
        <f>'Small Employers'!E40</f>
        <v>2.7770227311811599E-2</v>
      </c>
      <c r="Y40" s="2">
        <f>'Small Employers'!F40</f>
        <v>3.5296780044956663E-2</v>
      </c>
      <c r="Z40" s="2">
        <f>'Small Employers'!G40</f>
        <v>4.0128835751670519E-2</v>
      </c>
      <c r="AA40" s="2">
        <f>'Small Employers'!H40</f>
        <v>5.3869829159935302E-2</v>
      </c>
      <c r="AB40" s="2">
        <f>'Small Employers'!I40</f>
        <v>2.6407518102685566E-2</v>
      </c>
      <c r="AD40" s="2">
        <f t="shared" si="7"/>
        <v>1.0763006506578821</v>
      </c>
      <c r="AE40" s="2">
        <f t="shared" si="0"/>
        <v>1.1402115402681681</v>
      </c>
      <c r="AF40" s="2">
        <f t="shared" si="1"/>
        <v>1.2680972389543121</v>
      </c>
      <c r="AG40" s="2">
        <f t="shared" si="2"/>
        <v>1.1147850263653751</v>
      </c>
      <c r="AH40" s="2">
        <f t="shared" si="3"/>
        <v>1.1138322142045829</v>
      </c>
      <c r="AI40" s="2">
        <f t="shared" si="4"/>
        <v>1.3653772070146009</v>
      </c>
      <c r="AJ40" s="2">
        <f t="shared" si="5"/>
        <v>0.99377951781040796</v>
      </c>
      <c r="AK40" s="2">
        <f t="shared" si="6"/>
        <v>1.2846224338828554</v>
      </c>
    </row>
    <row r="41" spans="1:37">
      <c r="A41" s="5">
        <v>7000000</v>
      </c>
      <c r="C41" s="2">
        <f>'All Employers'!B41</f>
        <v>1.3116454575151716E-2</v>
      </c>
      <c r="D41" s="2">
        <f>'All Employers'!C41</f>
        <v>1.4551415977723072E-2</v>
      </c>
      <c r="E41" s="2">
        <f>'All Employers'!D41</f>
        <v>1.7326090326366783E-2</v>
      </c>
      <c r="F41" s="2">
        <f>'All Employers'!E41</f>
        <v>2.1148622728385146E-2</v>
      </c>
      <c r="G41" s="2">
        <f>'All Employers'!F41</f>
        <v>2.6958309570023393E-2</v>
      </c>
      <c r="H41" s="2">
        <f>'All Employers'!G41</f>
        <v>2.9941443371072119E-2</v>
      </c>
      <c r="I41" s="2">
        <f>'All Employers'!H41</f>
        <v>4.2523608424836823E-2</v>
      </c>
      <c r="J41" s="2">
        <f>'All Employers'!I41</f>
        <v>1.8914522533135806E-2</v>
      </c>
      <c r="L41" s="2">
        <f>'Large Employers'!B41</f>
        <v>1.2564427333925031E-2</v>
      </c>
      <c r="M41" s="2">
        <f>'Large Employers'!C41</f>
        <v>1.356960773503634E-2</v>
      </c>
      <c r="N41" s="2">
        <f>'Large Employers'!D41</f>
        <v>1.5139103180008651E-2</v>
      </c>
      <c r="O41" s="2">
        <f>'Large Employers'!E41</f>
        <v>1.9632328284353934E-2</v>
      </c>
      <c r="P41" s="2">
        <f>'Large Employers'!F41</f>
        <v>2.4974615678309671E-2</v>
      </c>
      <c r="Q41" s="2">
        <f>'Large Employers'!G41</f>
        <v>2.3162605517351768E-2</v>
      </c>
      <c r="R41" s="2">
        <f>'Large Employers'!H41</f>
        <v>4.2720768474695837E-2</v>
      </c>
      <c r="S41" s="2">
        <f>'Large Employers'!I41</f>
        <v>1.6200767288634073E-2</v>
      </c>
      <c r="U41" s="2">
        <f>'Small Employers'!B41</f>
        <v>1.3523101314647278E-2</v>
      </c>
      <c r="V41" s="2">
        <f>'Small Employers'!C41</f>
        <v>1.5472223336400845E-2</v>
      </c>
      <c r="W41" s="2">
        <f>'Small Employers'!D41</f>
        <v>1.9197854942813272E-2</v>
      </c>
      <c r="X41" s="2">
        <f>'Small Employers'!E41</f>
        <v>2.1885825604087219E-2</v>
      </c>
      <c r="Y41" s="2">
        <f>'Small Employers'!F41</f>
        <v>2.7817531479880236E-2</v>
      </c>
      <c r="Z41" s="2">
        <f>'Small Employers'!G41</f>
        <v>3.1625693628462771E-2</v>
      </c>
      <c r="AA41" s="2">
        <f>'Small Employers'!H41</f>
        <v>4.2455024695273361E-2</v>
      </c>
      <c r="AB41" s="2">
        <f>'Small Employers'!I41</f>
        <v>2.0811869105094798E-2</v>
      </c>
      <c r="AD41" s="2">
        <f t="shared" si="7"/>
        <v>1.0763006506578892</v>
      </c>
      <c r="AE41" s="2">
        <f t="shared" si="0"/>
        <v>1.1402115402681836</v>
      </c>
      <c r="AF41" s="2">
        <f t="shared" si="1"/>
        <v>1.2680972389543026</v>
      </c>
      <c r="AG41" s="2">
        <f t="shared" si="2"/>
        <v>1.114785026365376</v>
      </c>
      <c r="AH41" s="2">
        <f t="shared" si="3"/>
        <v>1.1138322142045862</v>
      </c>
      <c r="AI41" s="2">
        <f t="shared" si="4"/>
        <v>1.3653772070146022</v>
      </c>
      <c r="AJ41" s="2">
        <f t="shared" si="5"/>
        <v>0.99377951781040919</v>
      </c>
      <c r="AK41" s="2">
        <f t="shared" si="6"/>
        <v>1.284622433882852</v>
      </c>
    </row>
    <row r="42" spans="1:37">
      <c r="A42" s="5">
        <v>8000000</v>
      </c>
      <c r="C42" s="2">
        <f>'All Employers'!B42</f>
        <v>1.0428444479479482E-2</v>
      </c>
      <c r="D42" s="2">
        <f>'All Employers'!C42</f>
        <v>1.1569333218213785E-2</v>
      </c>
      <c r="E42" s="2">
        <f>'All Employers'!D42</f>
        <v>1.3775381905203199E-2</v>
      </c>
      <c r="F42" s="2">
        <f>'All Employers'!E42</f>
        <v>1.681454669604358E-2</v>
      </c>
      <c r="G42" s="2">
        <f>'All Employers'!F42</f>
        <v>2.1433630025616823E-2</v>
      </c>
      <c r="H42" s="2">
        <f>'All Employers'!G42</f>
        <v>2.3805417694369047E-2</v>
      </c>
      <c r="I42" s="2">
        <f>'All Employers'!H42</f>
        <v>3.3809066846892881E-2</v>
      </c>
      <c r="J42" s="2">
        <f>'All Employers'!I42</f>
        <v>1.5038290031998901E-2</v>
      </c>
      <c r="L42" s="2">
        <f>'Large Employers'!B42</f>
        <v>9.9895464980692336E-3</v>
      </c>
      <c r="M42" s="2">
        <f>'Large Employers'!C42</f>
        <v>1.0788731060085582E-2</v>
      </c>
      <c r="N42" s="2">
        <f>'Large Employers'!D42</f>
        <v>1.2036583215171624E-2</v>
      </c>
      <c r="O42" s="2">
        <f>'Large Employers'!E42</f>
        <v>1.5608992837451503E-2</v>
      </c>
      <c r="P42" s="2">
        <f>'Large Employers'!F42</f>
        <v>1.985646285018134E-2</v>
      </c>
      <c r="Q42" s="2">
        <f>'Large Employers'!G42</f>
        <v>1.8415795537872696E-2</v>
      </c>
      <c r="R42" s="2">
        <f>'Large Employers'!H42</f>
        <v>3.3965822060105837E-2</v>
      </c>
      <c r="S42" s="2">
        <f>'Large Employers'!I42</f>
        <v>1.2880676041416766E-2</v>
      </c>
      <c r="U42" s="2">
        <f>'Small Employers'!B42</f>
        <v>1.0751755395649274E-2</v>
      </c>
      <c r="V42" s="2">
        <f>'Small Employers'!C42</f>
        <v>1.2301435659559365E-2</v>
      </c>
      <c r="W42" s="2">
        <f>'Small Employers'!D42</f>
        <v>1.5263557941602945E-2</v>
      </c>
      <c r="X42" s="2">
        <f>'Small Employers'!E42</f>
        <v>1.7400671491835315E-2</v>
      </c>
      <c r="Y42" s="2">
        <f>'Small Employers'!F42</f>
        <v>2.211676798268852E-2</v>
      </c>
      <c r="Z42" s="2">
        <f>'Small Employers'!G42</f>
        <v>2.5144507476452672E-2</v>
      </c>
      <c r="AA42" s="2">
        <f>'Small Employers'!H42</f>
        <v>3.3754538268926056E-2</v>
      </c>
      <c r="AB42" s="2">
        <f>'Small Employers'!I42</f>
        <v>1.6546805406381551E-2</v>
      </c>
      <c r="AD42" s="2">
        <f t="shared" si="7"/>
        <v>1.0763006506579011</v>
      </c>
      <c r="AE42" s="2">
        <f t="shared" si="0"/>
        <v>1.1402115402681827</v>
      </c>
      <c r="AF42" s="2">
        <f t="shared" si="1"/>
        <v>1.2680972389543115</v>
      </c>
      <c r="AG42" s="2">
        <f t="shared" si="2"/>
        <v>1.1147850263653745</v>
      </c>
      <c r="AH42" s="2">
        <f t="shared" si="3"/>
        <v>1.1138322142045827</v>
      </c>
      <c r="AI42" s="2">
        <f t="shared" si="4"/>
        <v>1.3653772070146064</v>
      </c>
      <c r="AJ42" s="2">
        <f t="shared" si="5"/>
        <v>0.99377951781040674</v>
      </c>
      <c r="AK42" s="2">
        <f t="shared" si="6"/>
        <v>1.284622433882868</v>
      </c>
    </row>
    <row r="43" spans="1:37">
      <c r="A43" s="5">
        <v>9000000</v>
      </c>
      <c r="C43" s="2">
        <f>'All Employers'!B43</f>
        <v>8.3711119445955169E-3</v>
      </c>
      <c r="D43" s="2">
        <f>'All Employers'!C43</f>
        <v>9.286925167465529E-3</v>
      </c>
      <c r="E43" s="2">
        <f>'All Employers'!D43</f>
        <v>1.1057762663925816E-2</v>
      </c>
      <c r="F43" s="2">
        <f>'All Employers'!E43</f>
        <v>1.3497358399632902E-2</v>
      </c>
      <c r="G43" s="2">
        <f>'All Employers'!F43</f>
        <v>1.7205184980036172E-2</v>
      </c>
      <c r="H43" s="2">
        <f>'All Employers'!G43</f>
        <v>1.9109064328773611E-2</v>
      </c>
      <c r="I43" s="2">
        <f>'All Employers'!H43</f>
        <v>2.7139184935448559E-2</v>
      </c>
      <c r="J43" s="2">
        <f>'All Employers'!I43</f>
        <v>1.2071523184581406E-2</v>
      </c>
      <c r="L43" s="2">
        <f>'Large Employers'!B43</f>
        <v>8.0188001360730499E-3</v>
      </c>
      <c r="M43" s="2">
        <f>'Large Employers'!C43</f>
        <v>8.6603208773680402E-3</v>
      </c>
      <c r="N43" s="2">
        <f>'Large Employers'!D43</f>
        <v>9.6619956814182305E-3</v>
      </c>
      <c r="O43" s="2">
        <f>'Large Employers'!E43</f>
        <v>1.2529637247607757E-2</v>
      </c>
      <c r="P43" s="2">
        <f>'Large Employers'!F43</f>
        <v>1.5939162707309596E-2</v>
      </c>
      <c r="Q43" s="2">
        <f>'Large Employers'!G43</f>
        <v>1.4782711486805496E-2</v>
      </c>
      <c r="R43" s="2">
        <f>'Large Employers'!H43</f>
        <v>2.7265015344795456E-2</v>
      </c>
      <c r="S43" s="2">
        <f>'Large Employers'!I43</f>
        <v>1.0339565145783922E-2</v>
      </c>
      <c r="U43" s="2">
        <f>'Small Employers'!B43</f>
        <v>8.6306398039509413E-3</v>
      </c>
      <c r="V43" s="2">
        <f>'Small Employers'!C43</f>
        <v>9.8745978068007396E-3</v>
      </c>
      <c r="W43" s="2">
        <f>'Small Employers'!D43</f>
        <v>1.2252350046394795E-2</v>
      </c>
      <c r="X43" s="2">
        <f>'Small Employers'!E43</f>
        <v>1.3967851989422976E-2</v>
      </c>
      <c r="Y43" s="2">
        <f>'Small Employers'!F43</f>
        <v>1.7753552890849848E-2</v>
      </c>
      <c r="Z43" s="2">
        <f>'Small Employers'!G43</f>
        <v>2.0183977321957116E-2</v>
      </c>
      <c r="AA43" s="2">
        <f>'Small Employers'!H43</f>
        <v>2.7095413802444315E-2</v>
      </c>
      <c r="AB43" s="2">
        <f>'Small Employers'!I43</f>
        <v>1.3282437342867496E-2</v>
      </c>
      <c r="AD43" s="2">
        <f t="shared" si="7"/>
        <v>1.0763006506578827</v>
      </c>
      <c r="AE43" s="2">
        <f t="shared" si="0"/>
        <v>1.1402115402682089</v>
      </c>
      <c r="AF43" s="2">
        <f t="shared" si="1"/>
        <v>1.2680972389542966</v>
      </c>
      <c r="AG43" s="2">
        <f t="shared" si="2"/>
        <v>1.1147850263653731</v>
      </c>
      <c r="AH43" s="2">
        <f t="shared" si="3"/>
        <v>1.1138322142045882</v>
      </c>
      <c r="AI43" s="2">
        <f t="shared" si="4"/>
        <v>1.3653772070145989</v>
      </c>
      <c r="AJ43" s="2">
        <f t="shared" si="5"/>
        <v>0.99377951781041207</v>
      </c>
      <c r="AK43" s="2">
        <f t="shared" si="6"/>
        <v>1.284622433882876</v>
      </c>
    </row>
    <row r="44" spans="1:37">
      <c r="A44" s="4">
        <v>10000000</v>
      </c>
      <c r="C44" s="6">
        <f>'All Employers'!B44</f>
        <v>6.752261772486016E-3</v>
      </c>
      <c r="D44" s="6">
        <f>'All Employers'!C44</f>
        <v>7.4909701611025449E-3</v>
      </c>
      <c r="E44" s="6">
        <f>'All Employers'!D44</f>
        <v>8.9193536795374763E-3</v>
      </c>
      <c r="F44" s="6">
        <f>'All Employers'!E44</f>
        <v>1.08871674103251E-2</v>
      </c>
      <c r="G44" s="6">
        <f>'All Employers'!F44</f>
        <v>1.3877954756566243E-2</v>
      </c>
      <c r="H44" s="6">
        <f>'All Employers'!G44</f>
        <v>1.5413651785944013E-2</v>
      </c>
      <c r="I44" s="6">
        <f>'All Employers'!H44</f>
        <v>2.1890864939915596E-2</v>
      </c>
      <c r="J44" s="6">
        <f>'All Employers'!I44</f>
        <v>9.7370677962980365E-3</v>
      </c>
      <c r="K44" s="1"/>
      <c r="L44" s="6">
        <f>'Large Employers'!B44</f>
        <v>6.468081896213001E-3</v>
      </c>
      <c r="M44" s="6">
        <f>'Large Employers'!C44</f>
        <v>6.9855419429037122E-3</v>
      </c>
      <c r="N44" s="6">
        <f>'Large Employers'!D44</f>
        <v>7.7935075432462595E-3</v>
      </c>
      <c r="O44" s="6">
        <f>'Large Employers'!E44</f>
        <v>1.0106589324105042E-2</v>
      </c>
      <c r="P44" s="6">
        <f>'Large Employers'!F44</f>
        <v>1.2856762607682431E-2</v>
      </c>
      <c r="Q44" s="6">
        <f>'Large Employers'!G44</f>
        <v>1.1923952077894134E-2</v>
      </c>
      <c r="R44" s="6">
        <f>'Large Employers'!H44</f>
        <v>2.1992361595135679E-2</v>
      </c>
      <c r="S44" s="6">
        <f>'Large Employers'!I44</f>
        <v>8.3400450191181454E-3</v>
      </c>
      <c r="T44" s="1"/>
      <c r="U44" s="6">
        <f>'Small Employers'!B44</f>
        <v>6.9616007534023657E-3</v>
      </c>
      <c r="V44" s="6">
        <f>'Small Employers'!C44</f>
        <v>7.9649955383264293E-3</v>
      </c>
      <c r="W44" s="6">
        <f>'Small Employers'!D44</f>
        <v>9.8829253973600865E-3</v>
      </c>
      <c r="X44" s="6">
        <f>'Small Employers'!E44</f>
        <v>1.1266674446136469E-2</v>
      </c>
      <c r="Y44" s="6">
        <f>'Small Employers'!F44</f>
        <v>1.4320276362817888E-2</v>
      </c>
      <c r="Z44" s="6">
        <f>'Small Employers'!G44</f>
        <v>1.6280692384691098E-2</v>
      </c>
      <c r="AA44" s="6">
        <f>'Small Employers'!H44</f>
        <v>2.1855558501526214E-2</v>
      </c>
      <c r="AB44" s="6">
        <f>'Small Employers'!I44</f>
        <v>1.0713808931152412E-2</v>
      </c>
      <c r="AC44" s="1"/>
      <c r="AD44" s="6">
        <f t="shared" ref="AD44:AD51" si="8">U44/L44</f>
        <v>1.0763006506578581</v>
      </c>
      <c r="AE44" s="6">
        <f t="shared" ref="AE44:AE51" si="9">V44/M44</f>
        <v>1.1402115402682105</v>
      </c>
      <c r="AF44" s="6">
        <f t="shared" ref="AF44:AF51" si="10">W44/N44</f>
        <v>1.2680972389542993</v>
      </c>
      <c r="AG44" s="6">
        <f t="shared" ref="AG44:AG51" si="11">X44/O44</f>
        <v>1.1147850263653762</v>
      </c>
      <c r="AH44" s="6">
        <f t="shared" ref="AH44:AH51" si="12">Y44/P44</f>
        <v>1.1138322142046047</v>
      </c>
      <c r="AI44" s="6">
        <f t="shared" ref="AI44:AI51" si="13">Z44/Q44</f>
        <v>1.3653772070146057</v>
      </c>
      <c r="AJ44" s="6">
        <f t="shared" ref="AJ44:AJ51" si="14">AA44/R44</f>
        <v>0.99377951781041451</v>
      </c>
      <c r="AK44" s="6">
        <f t="shared" ref="AK44:AK51" si="15">AB44/S44</f>
        <v>1.2846224338828884</v>
      </c>
    </row>
    <row r="45" spans="1:37">
      <c r="A45" s="5">
        <v>15000000</v>
      </c>
      <c r="C45" s="2">
        <f>'All Employers'!B45</f>
        <v>2.5096611207936635E-3</v>
      </c>
      <c r="D45" s="2">
        <f>'All Employers'!C45</f>
        <v>2.7842221175353654E-3</v>
      </c>
      <c r="E45" s="2">
        <f>'All Employers'!D45</f>
        <v>3.3151195712457543E-3</v>
      </c>
      <c r="F45" s="2">
        <f>'All Employers'!E45</f>
        <v>4.0465108856707847E-3</v>
      </c>
      <c r="G45" s="2">
        <f>'All Employers'!F45</f>
        <v>5.1581180739478701E-3</v>
      </c>
      <c r="H45" s="2">
        <f>'All Employers'!G45</f>
        <v>5.7289015029391953E-3</v>
      </c>
      <c r="I45" s="2">
        <f>'All Employers'!H45</f>
        <v>8.1363333489398795E-3</v>
      </c>
      <c r="J45" s="2">
        <f>'All Employers'!I45</f>
        <v>3.6190451884544911E-3</v>
      </c>
      <c r="L45" s="2">
        <f>'Large Employers'!B45</f>
        <v>2.4040379665344488E-3</v>
      </c>
      <c r="M45" s="2">
        <f>'Large Employers'!C45</f>
        <v>2.5963660196370517E-3</v>
      </c>
      <c r="N45" s="2">
        <f>'Large Employers'!D45</f>
        <v>2.8966683364669032E-3</v>
      </c>
      <c r="O45" s="2">
        <f>'Large Employers'!E45</f>
        <v>3.7563878808560703E-3</v>
      </c>
      <c r="P45" s="2">
        <f>'Large Employers'!F45</f>
        <v>4.7785643304367638E-3</v>
      </c>
      <c r="Q45" s="2">
        <f>'Large Employers'!G45</f>
        <v>4.4318600114164591E-3</v>
      </c>
      <c r="R45" s="2">
        <f>'Large Employers'!H45</f>
        <v>8.1740573321147456E-3</v>
      </c>
      <c r="S45" s="2">
        <f>'Large Employers'!I45</f>
        <v>3.0998038043247795E-3</v>
      </c>
      <c r="U45" s="2">
        <f>'Small Employers'!B45</f>
        <v>2.5874676275870331E-3</v>
      </c>
      <c r="V45" s="2">
        <f>'Small Employers'!C45</f>
        <v>2.9604064983506889E-3</v>
      </c>
      <c r="W45" s="2">
        <f>'Small Employers'!D45</f>
        <v>3.6732571196399426E-3</v>
      </c>
      <c r="X45" s="2">
        <f>'Small Employers'!E45</f>
        <v>4.1875649627987309E-3</v>
      </c>
      <c r="Y45" s="2">
        <f>'Small Employers'!F45</f>
        <v>5.322518888889613E-3</v>
      </c>
      <c r="Z45" s="2">
        <f>'Small Employers'!G45</f>
        <v>6.0511606442675706E-3</v>
      </c>
      <c r="AA45" s="2">
        <f>'Small Employers'!H45</f>
        <v>8.1232107540633782E-3</v>
      </c>
      <c r="AB45" s="2">
        <f>'Small Employers'!I45</f>
        <v>3.9820775076713335E-3</v>
      </c>
      <c r="AD45" s="2">
        <f t="shared" si="8"/>
        <v>1.0763006506577799</v>
      </c>
      <c r="AE45" s="2">
        <f t="shared" si="9"/>
        <v>1.1402115402683197</v>
      </c>
      <c r="AF45" s="2">
        <f t="shared" si="10"/>
        <v>1.2680972389542715</v>
      </c>
      <c r="AG45" s="2">
        <f t="shared" si="11"/>
        <v>1.1147850263653807</v>
      </c>
      <c r="AH45" s="2">
        <f t="shared" si="12"/>
        <v>1.1138322142046231</v>
      </c>
      <c r="AI45" s="2">
        <f t="shared" si="13"/>
        <v>1.3653772070146164</v>
      </c>
      <c r="AJ45" s="2">
        <f t="shared" si="14"/>
        <v>0.99377951781037821</v>
      </c>
      <c r="AK45" s="2">
        <f t="shared" si="15"/>
        <v>1.2846224338829524</v>
      </c>
    </row>
    <row r="46" spans="1:37">
      <c r="A46" s="5">
        <v>20000000</v>
      </c>
      <c r="C46" s="2">
        <f>'All Employers'!B46</f>
        <v>1.0353632352340144E-3</v>
      </c>
      <c r="D46" s="2">
        <f>'All Employers'!C46</f>
        <v>1.1486336523036931E-3</v>
      </c>
      <c r="E46" s="2">
        <f>'All Employers'!D46</f>
        <v>1.3676559341159753E-3</v>
      </c>
      <c r="F46" s="2">
        <f>'All Employers'!E46</f>
        <v>1.6693921610712059E-3</v>
      </c>
      <c r="G46" s="2">
        <f>'All Employers'!F46</f>
        <v>2.127986831574091E-3</v>
      </c>
      <c r="H46" s="2">
        <f>'All Employers'!G46</f>
        <v>2.3634641128540122E-3</v>
      </c>
      <c r="I46" s="2">
        <f>'All Employers'!H46</f>
        <v>3.3566525573132757E-3</v>
      </c>
      <c r="J46" s="2">
        <f>'All Employers'!I46</f>
        <v>1.4930407550766578E-3</v>
      </c>
      <c r="L46" s="2">
        <f>'Large Employers'!B46</f>
        <v>9.9178829605079473E-4</v>
      </c>
      <c r="M46" s="2">
        <f>'Large Employers'!C46</f>
        <v>1.0711334289998332E-3</v>
      </c>
      <c r="N46" s="2">
        <f>'Large Employers'!D46</f>
        <v>1.1950234537228359E-3</v>
      </c>
      <c r="O46" s="2">
        <f>'Large Employers'!E46</f>
        <v>1.5497016218219434E-3</v>
      </c>
      <c r="P46" s="2">
        <f>'Large Employers'!F46</f>
        <v>1.9714015505690034E-3</v>
      </c>
      <c r="Q46" s="2">
        <f>'Large Employers'!G46</f>
        <v>1.828368332882184E-3</v>
      </c>
      <c r="R46" s="2">
        <f>'Large Employers'!H46</f>
        <v>3.3722156247498751E-3</v>
      </c>
      <c r="S46" s="2">
        <f>'Large Employers'!I46</f>
        <v>1.2788271965666494E-3</v>
      </c>
      <c r="U46" s="2">
        <f>'Small Employers'!B46</f>
        <v>1.0674623883540845E-3</v>
      </c>
      <c r="V46" s="2">
        <f>'Small Employers'!C46</f>
        <v>1.2213186969129042E-3</v>
      </c>
      <c r="W46" s="2">
        <f>'Small Employers'!D46</f>
        <v>1.5154059421513464E-3</v>
      </c>
      <c r="X46" s="2">
        <f>'Small Employers'!E46</f>
        <v>1.7275841633413223E-3</v>
      </c>
      <c r="Y46" s="2">
        <f>'Small Employers'!F46</f>
        <v>2.1958105541567941E-3</v>
      </c>
      <c r="Z46" s="2">
        <f>'Small Employers'!G46</f>
        <v>2.496412447744656E-3</v>
      </c>
      <c r="AA46" s="2">
        <f>'Small Employers'!H46</f>
        <v>3.3512388175164711E-3</v>
      </c>
      <c r="AB46" s="2">
        <f>'Small Employers'!I46</f>
        <v>1.642810105769236E-3</v>
      </c>
      <c r="AD46" s="2">
        <f t="shared" si="8"/>
        <v>1.0763006506576218</v>
      </c>
      <c r="AE46" s="2">
        <f t="shared" si="9"/>
        <v>1.1402115402684294</v>
      </c>
      <c r="AF46" s="2">
        <f t="shared" si="10"/>
        <v>1.2680972389541212</v>
      </c>
      <c r="AG46" s="2">
        <f t="shared" si="11"/>
        <v>1.1147850263654284</v>
      </c>
      <c r="AH46" s="2">
        <f t="shared" si="12"/>
        <v>1.1138322142046706</v>
      </c>
      <c r="AI46" s="2">
        <f t="shared" si="13"/>
        <v>1.3653772070146215</v>
      </c>
      <c r="AJ46" s="2">
        <f t="shared" si="14"/>
        <v>0.99377951781035356</v>
      </c>
      <c r="AK46" s="2">
        <f t="shared" si="15"/>
        <v>1.2846224338830103</v>
      </c>
    </row>
    <row r="47" spans="1:37">
      <c r="A47" s="4">
        <v>25000000</v>
      </c>
      <c r="C47" s="6">
        <f>'All Employers'!B47</f>
        <v>4.597748172654982E-4</v>
      </c>
      <c r="D47" s="6">
        <f>'All Employers'!C47</f>
        <v>5.1007492792954311E-4</v>
      </c>
      <c r="E47" s="6">
        <f>'All Employers'!D47</f>
        <v>6.0733637798921251E-4</v>
      </c>
      <c r="F47" s="6">
        <f>'All Employers'!E47</f>
        <v>7.4132869478159107E-4</v>
      </c>
      <c r="G47" s="6">
        <f>'All Employers'!F47</f>
        <v>9.4497730200860069E-4</v>
      </c>
      <c r="H47" s="6">
        <f>'All Employers'!G47</f>
        <v>1.0495459406140648E-3</v>
      </c>
      <c r="I47" s="6">
        <f>'All Employers'!H47</f>
        <v>1.490592155142003E-3</v>
      </c>
      <c r="J47" s="6">
        <f>'All Employers'!I47</f>
        <v>6.6301614445489509E-4</v>
      </c>
      <c r="K47" s="1"/>
      <c r="L47" s="6">
        <f>'Large Employers'!B47</f>
        <v>4.4042444918344301E-4</v>
      </c>
      <c r="M47" s="6">
        <f>'Large Employers'!C47</f>
        <v>4.7565932401860656E-4</v>
      </c>
      <c r="N47" s="6">
        <f>'Large Employers'!D47</f>
        <v>5.3067529478110955E-4</v>
      </c>
      <c r="O47" s="6">
        <f>'Large Employers'!E47</f>
        <v>6.8817759385482371E-4</v>
      </c>
      <c r="P47" s="6">
        <f>'Large Employers'!F47</f>
        <v>8.7544231514527927E-4</v>
      </c>
      <c r="Q47" s="6">
        <f>'Large Employers'!G47</f>
        <v>8.11925406985066E-4</v>
      </c>
      <c r="R47" s="6">
        <f>'Large Employers'!H47</f>
        <v>1.4975032625131359E-3</v>
      </c>
      <c r="S47" s="6">
        <f>'Large Employers'!I47</f>
        <v>5.6789010910019398E-4</v>
      </c>
      <c r="T47" s="1"/>
      <c r="U47" s="6">
        <f>'Small Employers'!B47</f>
        <v>4.7402912122163912E-4</v>
      </c>
      <c r="V47" s="6">
        <f>'Small Employers'!C47</f>
        <v>5.4235225048239293E-4</v>
      </c>
      <c r="W47" s="6">
        <f>'Small Employers'!D47</f>
        <v>6.7294787609304058E-4</v>
      </c>
      <c r="X47" s="6">
        <f>'Small Employers'!E47</f>
        <v>7.6717007710958691E-4</v>
      </c>
      <c r="Y47" s="6">
        <f>'Small Employers'!F47</f>
        <v>9.7509585228696988E-4</v>
      </c>
      <c r="Z47" s="6">
        <f>'Small Employers'!G47</f>
        <v>1.1085844444935083E-3</v>
      </c>
      <c r="AA47" s="6">
        <f>'Small Employers'!H47</f>
        <v>1.4881880701395989E-3</v>
      </c>
      <c r="AB47" s="6">
        <f>'Small Employers'!I47</f>
        <v>7.2952437413062617E-4</v>
      </c>
      <c r="AC47" s="1"/>
      <c r="AD47" s="6">
        <f t="shared" ref="AD47" si="16">U47/L47</f>
        <v>1.0763006506575643</v>
      </c>
      <c r="AE47" s="6">
        <f t="shared" ref="AE47" si="17">V47/M47</f>
        <v>1.1402115402686346</v>
      </c>
      <c r="AF47" s="6">
        <f t="shared" ref="AF47" si="18">W47/N47</f>
        <v>1.2680972389540293</v>
      </c>
      <c r="AG47" s="6">
        <f t="shared" ref="AG47" si="19">X47/O47</f>
        <v>1.1147850263654868</v>
      </c>
      <c r="AH47" s="6">
        <f t="shared" ref="AH47" si="20">Y47/P47</f>
        <v>1.1138322142049453</v>
      </c>
      <c r="AI47" s="6">
        <f t="shared" ref="AI47" si="21">Z47/Q47</f>
        <v>1.3653772070146573</v>
      </c>
      <c r="AJ47" s="6">
        <f t="shared" ref="AJ47" si="22">AA47/R47</f>
        <v>0.9937795178102623</v>
      </c>
      <c r="AK47" s="6">
        <f t="shared" ref="AK47" si="23">AB47/S47</f>
        <v>1.2846224338834447</v>
      </c>
    </row>
    <row r="48" spans="1:37">
      <c r="A48" s="5">
        <v>30000000</v>
      </c>
      <c r="C48" s="2">
        <f>'All Employers'!B48</f>
        <v>2.1658805445214037E-4</v>
      </c>
      <c r="D48" s="2">
        <f>'All Employers'!C48</f>
        <v>2.4028313886837504E-4</v>
      </c>
      <c r="E48" s="2">
        <f>'All Employers'!D48</f>
        <v>2.8610049869438403E-4</v>
      </c>
      <c r="F48" s="2">
        <f>'All Employers'!E48</f>
        <v>3.4922082220028715E-4</v>
      </c>
      <c r="G48" s="2">
        <f>'All Employers'!F48</f>
        <v>4.4515442703221776E-4</v>
      </c>
      <c r="H48" s="2">
        <f>'All Employers'!G48</f>
        <v>4.9441401486042234E-4</v>
      </c>
      <c r="I48" s="2">
        <f>'All Employers'!H48</f>
        <v>7.0217950775157498E-4</v>
      </c>
      <c r="J48" s="2">
        <f>'All Employers'!I48</f>
        <v>3.1232980016602792E-4</v>
      </c>
      <c r="L48" s="2">
        <f>'Large Employers'!B48</f>
        <v>2.0747259527876676E-4</v>
      </c>
      <c r="M48" s="2">
        <f>'Large Employers'!C48</f>
        <v>2.2407083577133521E-4</v>
      </c>
      <c r="N48" s="2">
        <f>'Large Employers'!D48</f>
        <v>2.4998744021292483E-4</v>
      </c>
      <c r="O48" s="2">
        <f>'Large Employers'!E48</f>
        <v>3.2418270982564879E-4</v>
      </c>
      <c r="P48" s="2">
        <f>'Large Employers'!F48</f>
        <v>4.123982886889508E-4</v>
      </c>
      <c r="Q48" s="2">
        <f>'Large Employers'!G48</f>
        <v>3.8247711195943336E-4</v>
      </c>
      <c r="R48" s="2">
        <f>'Large Employers'!H48</f>
        <v>7.054351521310825E-4</v>
      </c>
      <c r="S48" s="2">
        <f>'Large Employers'!I48</f>
        <v>2.6751837911498301E-4</v>
      </c>
      <c r="U48" s="2">
        <f>'Small Employers'!B48</f>
        <v>2.2330288929211649E-4</v>
      </c>
      <c r="V48" s="2">
        <f>'Small Employers'!C48</f>
        <v>2.5548815278420342E-4</v>
      </c>
      <c r="W48" s="2">
        <f>'Small Employers'!D48</f>
        <v>3.1700838270706192E-4</v>
      </c>
      <c r="X48" s="2">
        <f>'Small Employers'!E48</f>
        <v>3.6139403072022873E-4</v>
      </c>
      <c r="Y48" s="2">
        <f>'Small Employers'!F48</f>
        <v>4.5934249902478456E-4</v>
      </c>
      <c r="Z48" s="2">
        <f>'Small Employers'!G48</f>
        <v>5.2222553087408522E-4</v>
      </c>
      <c r="AA48" s="2">
        <f>'Small Employers'!H48</f>
        <v>7.0104700533121323E-4</v>
      </c>
      <c r="AB48" s="2">
        <f>'Small Employers'!I48</f>
        <v>3.4366011128723195E-4</v>
      </c>
      <c r="AD48" s="2">
        <f t="shared" si="8"/>
        <v>1.076300650657402</v>
      </c>
      <c r="AE48" s="2">
        <f t="shared" si="9"/>
        <v>1.140211540269032</v>
      </c>
      <c r="AF48" s="2">
        <f t="shared" si="10"/>
        <v>1.2680972389534952</v>
      </c>
      <c r="AG48" s="2">
        <f t="shared" si="11"/>
        <v>1.1147850263655112</v>
      </c>
      <c r="AH48" s="2">
        <f t="shared" si="12"/>
        <v>1.113832214205043</v>
      </c>
      <c r="AI48" s="2">
        <f t="shared" si="13"/>
        <v>1.3653772070143479</v>
      </c>
      <c r="AJ48" s="2">
        <f t="shared" si="14"/>
        <v>0.99377951781022977</v>
      </c>
      <c r="AK48" s="2">
        <f t="shared" si="15"/>
        <v>1.2846224338834014</v>
      </c>
    </row>
    <row r="49" spans="1:37">
      <c r="A49" s="5">
        <v>35000000</v>
      </c>
      <c r="C49" s="2">
        <f>'All Employers'!B49</f>
        <v>1.0874527171216341E-4</v>
      </c>
      <c r="D49" s="2">
        <f>'All Employers'!C49</f>
        <v>1.2064218079873535E-4</v>
      </c>
      <c r="E49" s="2">
        <f>'All Employers'!D49</f>
        <v>1.4364631764274022E-4</v>
      </c>
      <c r="F49" s="2">
        <f>'All Employers'!E49</f>
        <v>1.753379857155342E-4</v>
      </c>
      <c r="G49" s="2">
        <f>'All Employers'!F49</f>
        <v>2.2350465838883054E-4</v>
      </c>
      <c r="H49" s="2">
        <f>'All Employers'!G49</f>
        <v>2.4823708085026556E-4</v>
      </c>
      <c r="I49" s="2">
        <f>'All Employers'!H49</f>
        <v>3.5255269065620601E-4</v>
      </c>
      <c r="J49" s="2">
        <f>'All Employers'!I49</f>
        <v>1.5681561510274755E-4</v>
      </c>
      <c r="L49" s="2">
        <f>'Large Employers'!B49</f>
        <v>1.0416855077010926E-4</v>
      </c>
      <c r="M49" s="2">
        <f>'Large Employers'!C49</f>
        <v>1.1250225216860391E-4</v>
      </c>
      <c r="N49" s="2">
        <f>'Large Employers'!D49</f>
        <v>1.2551454963344807E-4</v>
      </c>
      <c r="O49" s="2">
        <f>'Large Employers'!E49</f>
        <v>1.6276676455458959E-4</v>
      </c>
      <c r="P49" s="2">
        <f>'Large Employers'!F49</f>
        <v>2.0705834433252271E-4</v>
      </c>
      <c r="Q49" s="2">
        <f>'Large Employers'!G49</f>
        <v>1.9203541750671021E-4</v>
      </c>
      <c r="R49" s="2">
        <f>'Large Employers'!H49</f>
        <v>3.5418729572977059E-4</v>
      </c>
      <c r="S49" s="2">
        <f>'Large Employers'!I49</f>
        <v>1.3431654344190537E-4</v>
      </c>
      <c r="U49" s="2">
        <f>'Small Employers'!B49</f>
        <v>1.1211667897185687E-4</v>
      </c>
      <c r="V49" s="2">
        <f>'Small Employers'!C49</f>
        <v>1.2827636622896027E-4</v>
      </c>
      <c r="W49" s="2">
        <f>'Small Employers'!D49</f>
        <v>1.5916465383869461E-4</v>
      </c>
      <c r="X49" s="2">
        <f>'Small Employers'!E49</f>
        <v>1.8144995191532207E-4</v>
      </c>
      <c r="Y49" s="2">
        <f>'Small Employers'!F49</f>
        <v>2.3062825413757676E-4</v>
      </c>
      <c r="Z49" s="2">
        <f>'Small Employers'!G49</f>
        <v>2.6220078200307019E-4</v>
      </c>
      <c r="AA49" s="2">
        <f>'Small Employers'!H49</f>
        <v>3.5198407996459615E-4</v>
      </c>
      <c r="AB49" s="2">
        <f>'Small Employers'!I49</f>
        <v>1.7254604494730639E-4</v>
      </c>
      <c r="AD49" s="2">
        <f t="shared" si="8"/>
        <v>1.0763006506569188</v>
      </c>
      <c r="AE49" s="2">
        <f t="shared" si="9"/>
        <v>1.1402115402695774</v>
      </c>
      <c r="AF49" s="2">
        <f t="shared" si="10"/>
        <v>1.2680972389537157</v>
      </c>
      <c r="AG49" s="2">
        <f t="shared" si="11"/>
        <v>1.1147850263649273</v>
      </c>
      <c r="AH49" s="2">
        <f t="shared" si="12"/>
        <v>1.1138322142052979</v>
      </c>
      <c r="AI49" s="2">
        <f t="shared" si="13"/>
        <v>1.365377207013952</v>
      </c>
      <c r="AJ49" s="2">
        <f t="shared" si="14"/>
        <v>0.99377951780953944</v>
      </c>
      <c r="AK49" s="2">
        <f t="shared" si="15"/>
        <v>1.2846224338845948</v>
      </c>
    </row>
    <row r="50" spans="1:37">
      <c r="A50" s="5">
        <v>40000000</v>
      </c>
      <c r="C50" s="2">
        <f>'All Employers'!B50</f>
        <v>5.6161622076073142E-5</v>
      </c>
      <c r="D50" s="2">
        <f>'All Employers'!C50</f>
        <v>6.2305794613211961E-5</v>
      </c>
      <c r="E50" s="2">
        <f>'All Employers'!D50</f>
        <v>7.4186307846493276E-5</v>
      </c>
      <c r="F50" s="2">
        <f>'All Employers'!E50</f>
        <v>9.0553506688703119E-5</v>
      </c>
      <c r="G50" s="2">
        <f>'All Employers'!F50</f>
        <v>1.1542924082166257E-4</v>
      </c>
      <c r="H50" s="2">
        <f>'All Employers'!G50</f>
        <v>1.2820232917247812E-4</v>
      </c>
      <c r="I50" s="2">
        <f>'All Employers'!H50</f>
        <v>1.8207624720433782E-4</v>
      </c>
      <c r="J50" s="2">
        <f>'All Employers'!I50</f>
        <v>8.0987606839118332E-5</v>
      </c>
      <c r="L50" s="2">
        <f>'Large Employers'!B50</f>
        <v>5.3797969221631162E-5</v>
      </c>
      <c r="M50" s="2">
        <f>'Large Employers'!C50</f>
        <v>5.8101919003253053E-5</v>
      </c>
      <c r="N50" s="2">
        <f>'Large Employers'!D50</f>
        <v>6.4822135165852751E-5</v>
      </c>
      <c r="O50" s="2">
        <f>'Large Employers'!E50</f>
        <v>8.4061084896340738E-5</v>
      </c>
      <c r="P50" s="2">
        <f>'Large Employers'!F50</f>
        <v>1.0693552279583508E-4</v>
      </c>
      <c r="Q50" s="2">
        <f>'Large Employers'!G50</f>
        <v>9.9176914760876951E-5</v>
      </c>
      <c r="R50" s="2">
        <f>'Large Employers'!H50</f>
        <v>1.8292044089618167E-4</v>
      </c>
      <c r="S50" s="2">
        <f>'Large Employers'!I50</f>
        <v>6.9367935107328012E-5</v>
      </c>
      <c r="U50" s="2">
        <f>'Small Employers'!B50</f>
        <v>5.790278927721157E-5</v>
      </c>
      <c r="V50" s="2">
        <f>'Small Employers'!C50</f>
        <v>6.624847855933961E-5</v>
      </c>
      <c r="W50" s="2">
        <f>'Small Employers'!D50</f>
        <v>8.2200770626898875E-5</v>
      </c>
      <c r="X50" s="2">
        <f>'Small Employers'!E50</f>
        <v>9.3710038742572338E-5</v>
      </c>
      <c r="Y50" s="2">
        <f>'Small Employers'!F50</f>
        <v>1.1910823013286891E-4</v>
      </c>
      <c r="Z50" s="2">
        <f>'Small Employers'!G50</f>
        <v>1.3541389887653546E-4</v>
      </c>
      <c r="AA50" s="2">
        <f>'Small Employers'!H50</f>
        <v>1.8178258755109492E-4</v>
      </c>
      <c r="AB50" s="2">
        <f>'Small Employers'!I50</f>
        <v>8.9111605631199048E-5</v>
      </c>
      <c r="AD50" s="2">
        <f t="shared" si="8"/>
        <v>1.0763006506559718</v>
      </c>
      <c r="AE50" s="2">
        <f t="shared" si="9"/>
        <v>1.1402115402699597</v>
      </c>
      <c r="AF50" s="2">
        <f t="shared" si="10"/>
        <v>1.2680972389536609</v>
      </c>
      <c r="AG50" s="2">
        <f t="shared" si="11"/>
        <v>1.1147850263666015</v>
      </c>
      <c r="AH50" s="2">
        <f t="shared" si="12"/>
        <v>1.1138322142051371</v>
      </c>
      <c r="AI50" s="2">
        <f t="shared" si="13"/>
        <v>1.3653772070146426</v>
      </c>
      <c r="AJ50" s="2">
        <f t="shared" si="14"/>
        <v>0.99377951780833207</v>
      </c>
      <c r="AK50" s="2">
        <f t="shared" si="15"/>
        <v>1.2846224338856718</v>
      </c>
    </row>
    <row r="51" spans="1:37">
      <c r="A51" s="5">
        <v>45000000</v>
      </c>
      <c r="C51" s="2">
        <f>'All Employers'!B51</f>
        <v>3.0612821202869334E-5</v>
      </c>
      <c r="D51" s="2">
        <f>'All Employers'!C51</f>
        <v>3.3961913489804852E-5</v>
      </c>
      <c r="E51" s="2">
        <f>'All Employers'!D51</f>
        <v>4.0437795310305425E-5</v>
      </c>
      <c r="F51" s="2">
        <f>'All Employers'!E51</f>
        <v>4.9359299234629845E-5</v>
      </c>
      <c r="G51" s="2">
        <f>'All Employers'!F51</f>
        <v>6.291867257803394E-5</v>
      </c>
      <c r="H51" s="2">
        <f>'All Employers'!G51</f>
        <v>6.9881083125303262E-5</v>
      </c>
      <c r="I51" s="2">
        <f>'All Employers'!H51</f>
        <v>9.9246912658527519E-5</v>
      </c>
      <c r="J51" s="2">
        <f>'All Employers'!I51</f>
        <v>4.4145076943438293E-5</v>
      </c>
      <c r="L51" s="2">
        <f>'Large Employers'!B51</f>
        <v>2.932443102564947E-5</v>
      </c>
      <c r="M51" s="2">
        <f>'Large Employers'!C51</f>
        <v>3.1670446690050678E-5</v>
      </c>
      <c r="N51" s="2">
        <f>'Large Employers'!D51</f>
        <v>3.5333531341584503E-5</v>
      </c>
      <c r="O51" s="2">
        <f>'Large Employers'!E51</f>
        <v>4.5820381729160975E-5</v>
      </c>
      <c r="P51" s="2">
        <f>'Large Employers'!F51</f>
        <v>5.82888798180533E-5</v>
      </c>
      <c r="Q51" s="2">
        <f>'Large Employers'!G51</f>
        <v>5.4059784008939813E-5</v>
      </c>
      <c r="R51" s="2">
        <f>'Large Employers'!H51</f>
        <v>9.9707069427408497E-5</v>
      </c>
      <c r="S51" s="2">
        <f>'Large Employers'!I51</f>
        <v>3.7811375742976644E-5</v>
      </c>
      <c r="U51" s="2">
        <f>'Small Employers'!B51</f>
        <v>3.1561904193138194E-5</v>
      </c>
      <c r="V51" s="2">
        <f>'Small Employers'!C51</f>
        <v>3.6111008801538776E-5</v>
      </c>
      <c r="W51" s="2">
        <f>'Small Employers'!D51</f>
        <v>4.4806353536698693E-5</v>
      </c>
      <c r="X51" s="2">
        <f>'Small Employers'!E51</f>
        <v>5.1079875453960725E-5</v>
      </c>
      <c r="Y51" s="2">
        <f>'Small Employers'!F51</f>
        <v>6.4924032071423483E-5</v>
      </c>
      <c r="Z51" s="2">
        <f>'Small Employers'!G51</f>
        <v>7.3811996901935244E-5</v>
      </c>
      <c r="AA51" s="2">
        <f>'Small Employers'!H51</f>
        <v>9.9086843377675605E-5</v>
      </c>
      <c r="AB51" s="2">
        <f>'Small Employers'!I51</f>
        <v>4.8573341535501727E-5</v>
      </c>
      <c r="AD51" s="2">
        <f t="shared" si="8"/>
        <v>1.0763006506599107</v>
      </c>
      <c r="AE51" s="2">
        <f t="shared" si="9"/>
        <v>1.1402115402711737</v>
      </c>
      <c r="AF51" s="2">
        <f t="shared" si="10"/>
        <v>1.2680972389523235</v>
      </c>
      <c r="AG51" s="2">
        <f t="shared" si="11"/>
        <v>1.1147850263642065</v>
      </c>
      <c r="AH51" s="2">
        <f t="shared" si="12"/>
        <v>1.1138322142076083</v>
      </c>
      <c r="AI51" s="2">
        <f t="shared" si="13"/>
        <v>1.3653772070145347</v>
      </c>
      <c r="AJ51" s="2">
        <f t="shared" si="14"/>
        <v>0.99377951780856977</v>
      </c>
      <c r="AK51" s="2">
        <f t="shared" si="15"/>
        <v>1.2846224338854977</v>
      </c>
    </row>
    <row r="52" spans="1:37">
      <c r="A52" s="4">
        <v>50000000</v>
      </c>
      <c r="C52" s="6">
        <f>'All Employers'!B52</f>
        <v>1.7801509659498633E-5</v>
      </c>
      <c r="D52" s="6">
        <f>'All Employers'!C52</f>
        <v>1.9749023686285975E-5</v>
      </c>
      <c r="E52" s="6">
        <f>'All Employers'!D52</f>
        <v>2.3514781569904057E-5</v>
      </c>
      <c r="F52" s="6">
        <f>'All Employers'!E52</f>
        <v>2.870268101989818E-5</v>
      </c>
      <c r="G52" s="6">
        <f>'All Employers'!F52</f>
        <v>3.6587524888363229E-5</v>
      </c>
      <c r="H52" s="6">
        <f>'All Employers'!G52</f>
        <v>4.063620167580203E-5</v>
      </c>
      <c r="I52" s="6">
        <f>'All Employers'!H52</f>
        <v>5.7712579401039278E-5</v>
      </c>
      <c r="J52" s="6">
        <f>'All Employers'!I52</f>
        <v>2.5670584504869283E-5</v>
      </c>
      <c r="K52" s="1"/>
      <c r="L52" s="6">
        <f>'Large Employers'!B52</f>
        <v>1.7052304284560722E-5</v>
      </c>
      <c r="M52" s="6">
        <f>'Large Employers'!C52</f>
        <v>1.8416524205211761E-5</v>
      </c>
      <c r="N52" s="6">
        <f>'Large Employers'!D52</f>
        <v>2.0546626373079502E-5</v>
      </c>
      <c r="O52" s="6">
        <f>'Large Employers'!E52</f>
        <v>2.6644782672733886E-5</v>
      </c>
      <c r="P52" s="6">
        <f>'Large Employers'!F52</f>
        <v>3.3895277088108433E-5</v>
      </c>
      <c r="Q52" s="6">
        <f>'Large Employers'!G52</f>
        <v>3.1436036582477846E-5</v>
      </c>
      <c r="R52" s="6">
        <f>'Large Employers'!H52</f>
        <v>5.7980162879017806E-5</v>
      </c>
      <c r="S52" s="6">
        <f>'Large Employers'!I52</f>
        <v>2.1987505367992355E-5</v>
      </c>
      <c r="T52" s="1"/>
      <c r="U52" s="6">
        <f>'Small Employers'!B52</f>
        <v>1.8353406196804012E-5</v>
      </c>
      <c r="V52" s="6">
        <f>'Small Employers'!C52</f>
        <v>2.0998733430415137E-5</v>
      </c>
      <c r="W52" s="6">
        <f>'Small Employers'!D52</f>
        <v>2.6055120173535393E-5</v>
      </c>
      <c r="X52" s="6">
        <f>'Small Employers'!E52</f>
        <v>2.9703204754368086E-5</v>
      </c>
      <c r="Y52" s="6">
        <f>'Small Employers'!F52</f>
        <v>3.7753651530257665E-5</v>
      </c>
      <c r="Z52" s="6">
        <f>'Small Employers'!G52</f>
        <v>4.2922047828466353E-5</v>
      </c>
      <c r="AA52" s="6">
        <f>'Small Employers'!H52</f>
        <v>5.7619498308500628E-5</v>
      </c>
      <c r="AB52" s="6">
        <f>'Small Employers'!I52</f>
        <v>2.8245642660810773E-5</v>
      </c>
      <c r="AC52" s="1"/>
      <c r="AD52" s="6">
        <f t="shared" ref="AD52" si="24">U52/L52</f>
        <v>1.0763006506646329</v>
      </c>
      <c r="AE52" s="6">
        <f t="shared" ref="AE52" si="25">V52/M52</f>
        <v>1.1402115402684196</v>
      </c>
      <c r="AF52" s="6">
        <f t="shared" ref="AF52" si="26">W52/N52</f>
        <v>1.2680972389546734</v>
      </c>
      <c r="AG52" s="6">
        <f t="shared" ref="AG52" si="27">X52/O52</f>
        <v>1.1147850263670547</v>
      </c>
      <c r="AH52" s="6">
        <f t="shared" ref="AH52" si="28">Y52/P52</f>
        <v>1.1138322142084767</v>
      </c>
      <c r="AI52" s="6">
        <f t="shared" ref="AI52" si="29">Z52/Q52</f>
        <v>1.3653772070105905</v>
      </c>
      <c r="AJ52" s="6">
        <f t="shared" ref="AJ52" si="30">AA52/R52</f>
        <v>0.993779517810777</v>
      </c>
      <c r="AK52" s="6">
        <f t="shared" ref="AK52" si="31">AB52/S52</f>
        <v>1.2846224338814038</v>
      </c>
    </row>
    <row r="55" spans="1:37">
      <c r="A55" t="str">
        <f ca="1">CELL("Filename",$A$1)</f>
        <v>R:\Retro\Retro 2018\2019 Retrospective Rating Plan Files\2019 Retrospective Rating Plan\[Simulated LERs by Employer Size.xlsx]Summary</v>
      </c>
      <c r="AK55" s="19" t="str">
        <f ca="1">TEXT(NOW(),"YY.MM.DD")</f>
        <v>18.05.21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Large Employers</vt:lpstr>
      <vt:lpstr>Small Employers</vt:lpstr>
      <vt:lpstr>All Employers</vt:lpstr>
      <vt:lpstr>Summary</vt:lpstr>
    </vt:vector>
  </TitlesOfParts>
  <Company>WCIRB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Steele</dc:creator>
  <cp:lastModifiedBy>Shane Steele</cp:lastModifiedBy>
  <dcterms:created xsi:type="dcterms:W3CDTF">2012-02-16T17:59:43Z</dcterms:created>
  <dcterms:modified xsi:type="dcterms:W3CDTF">2018-05-21T17:53:53Z</dcterms:modified>
</cp:coreProperties>
</file>