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State of the System Report\2023\"/>
    </mc:Choice>
  </mc:AlternateContent>
  <xr:revisionPtr revIDLastSave="0" documentId="13_ncr:1_{6E886DD1-D685-4488-A69A-7D1BAF6519F8}" xr6:coauthVersionLast="47" xr6:coauthVersionMax="47" xr10:uidLastSave="{00000000-0000-0000-0000-000000000000}"/>
  <bookViews>
    <workbookView xWindow="-120" yWindow="-120" windowWidth="29040" windowHeight="15840" tabRatio="716" xr2:uid="{00000000-000D-0000-FFFF-FFFF00000000}"/>
  </bookViews>
  <sheets>
    <sheet name="Notice" sheetId="71" r:id="rId1"/>
    <sheet name="Chart 1" sheetId="150" r:id="rId2"/>
    <sheet name="Chart 2" sheetId="151" r:id="rId3"/>
    <sheet name="Chart 3" sheetId="152" r:id="rId4"/>
    <sheet name="Chart 4" sheetId="153" r:id="rId5"/>
    <sheet name="Chart 5" sheetId="154" r:id="rId6"/>
    <sheet name="Chart 6" sheetId="155" r:id="rId7"/>
    <sheet name="Chart 7" sheetId="156" r:id="rId8"/>
    <sheet name="Chart 8" sheetId="157" r:id="rId9"/>
    <sheet name="Chart 9" sheetId="158" r:id="rId10"/>
    <sheet name="Chart 10" sheetId="159" r:id="rId11"/>
    <sheet name="Chart 11" sheetId="160" r:id="rId12"/>
    <sheet name="Chart 12" sheetId="161" r:id="rId13"/>
    <sheet name="Chart 13" sheetId="162" r:id="rId14"/>
    <sheet name="Chart 14" sheetId="163" r:id="rId15"/>
    <sheet name="Chart 15" sheetId="164" r:id="rId16"/>
    <sheet name="Chart 16" sheetId="139" r:id="rId17"/>
    <sheet name="Chart 17" sheetId="165" r:id="rId18"/>
    <sheet name="Chart 18" sheetId="166" r:id="rId19"/>
    <sheet name="Chart 19" sheetId="140" r:id="rId20"/>
    <sheet name="Chart 20" sheetId="167" r:id="rId21"/>
    <sheet name="Chart 21" sheetId="168" r:id="rId22"/>
    <sheet name="Chart 22" sheetId="169" r:id="rId23"/>
    <sheet name="Chart 23" sheetId="170" r:id="rId24"/>
    <sheet name="Chart 24" sheetId="171" r:id="rId25"/>
    <sheet name="Chart 25" sheetId="103" r:id="rId26"/>
    <sheet name="Chart 26" sheetId="172" r:id="rId27"/>
    <sheet name="Chart 27" sheetId="173" r:id="rId28"/>
    <sheet name="Chart 28" sheetId="174" r:id="rId29"/>
    <sheet name="Chart 29" sheetId="175" r:id="rId30"/>
    <sheet name="Chart 30" sheetId="147" r:id="rId31"/>
    <sheet name="Chart 31" sheetId="148" r:id="rId32"/>
    <sheet name="Chart 32" sheetId="112" r:id="rId33"/>
    <sheet name="Chart 33" sheetId="113" r:id="rId34"/>
    <sheet name="Chart 34" sheetId="114" r:id="rId35"/>
    <sheet name="Chart 35" sheetId="131" r:id="rId36"/>
    <sheet name="Chart 36" sheetId="116" r:id="rId37"/>
    <sheet name="Chart 37" sheetId="88" r:id="rId38"/>
    <sheet name="Chart 38" sheetId="89" r:id="rId39"/>
    <sheet name="Chart 39" sheetId="90" r:id="rId40"/>
    <sheet name="Chart 40" sheetId="91" r:id="rId41"/>
    <sheet name="Chart 41" sheetId="92" r:id="rId42"/>
    <sheet name="Chart 42" sheetId="93" r:id="rId43"/>
    <sheet name="Chart 43" sheetId="94" r:id="rId44"/>
    <sheet name="Chart 44" sheetId="95" r:id="rId45"/>
    <sheet name="Chart 45" sheetId="96" r:id="rId46"/>
    <sheet name="Chart 46" sheetId="56" r:id="rId47"/>
    <sheet name="Chart 47" sheetId="42" r:id="rId48"/>
    <sheet name="Chart 48" sheetId="100" r:id="rId49"/>
    <sheet name="Chart 49" sheetId="101" r:id="rId50"/>
    <sheet name="Chart 50" sheetId="102" r:id="rId51"/>
  </sheets>
  <definedNames>
    <definedName name="_xlnm._FilterDatabase" localSheetId="10" hidden="1">'Chart 10'!$A$3:$B$24</definedName>
    <definedName name="_xlnm._FilterDatabase" localSheetId="11" hidden="1">'Chart 11'!$A$3:$B$8</definedName>
    <definedName name="_xlnm._FilterDatabase" localSheetId="9" hidden="1">'Chart 9'!$A$3:$B$23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96" l="1"/>
  <c r="E11" i="95"/>
  <c r="C11" i="95"/>
  <c r="D24" i="56"/>
  <c r="D5" i="56"/>
  <c r="D4" i="56"/>
</calcChain>
</file>

<file path=xl/sharedStrings.xml><?xml version="1.0" encoding="utf-8"?>
<sst xmlns="http://schemas.openxmlformats.org/spreadsheetml/2006/main" count="698" uniqueCount="317">
  <si>
    <t>Calendar Year</t>
  </si>
  <si>
    <t>Accident Year</t>
  </si>
  <si>
    <t>National Insurers</t>
  </si>
  <si>
    <t>Top 5 Insurers</t>
  </si>
  <si>
    <t>Top 6th to 10th Insurers</t>
  </si>
  <si>
    <t>All Other Insurers</t>
  </si>
  <si>
    <t>State Compensation Insurance Fund</t>
  </si>
  <si>
    <t>Number of Claims per 1,000 Employees</t>
  </si>
  <si>
    <t>NCCI States' Average Indemnity Severity</t>
  </si>
  <si>
    <t>California Average Wage Level</t>
  </si>
  <si>
    <t>NCCI States' Workers' Compensation Medical on Indemnity Claims</t>
  </si>
  <si>
    <t>California Medical CPI</t>
  </si>
  <si>
    <t>State</t>
  </si>
  <si>
    <t>IN</t>
  </si>
  <si>
    <t>AR</t>
  </si>
  <si>
    <t>WV</t>
  </si>
  <si>
    <t>UT</t>
  </si>
  <si>
    <t>OR</t>
  </si>
  <si>
    <t>KS</t>
  </si>
  <si>
    <t>NV</t>
  </si>
  <si>
    <t>TX</t>
  </si>
  <si>
    <t>DC</t>
  </si>
  <si>
    <t>VA</t>
  </si>
  <si>
    <t>AZ</t>
  </si>
  <si>
    <t>MD</t>
  </si>
  <si>
    <t>MA</t>
  </si>
  <si>
    <t>MI</t>
  </si>
  <si>
    <t>CO</t>
  </si>
  <si>
    <t>NM</t>
  </si>
  <si>
    <t>KY</t>
  </si>
  <si>
    <t>TN</t>
  </si>
  <si>
    <t>MS</t>
  </si>
  <si>
    <t>IA</t>
  </si>
  <si>
    <t>AL</t>
  </si>
  <si>
    <t>MN</t>
  </si>
  <si>
    <t>MO</t>
  </si>
  <si>
    <t>NE</t>
  </si>
  <si>
    <t>NH</t>
  </si>
  <si>
    <t>OK</t>
  </si>
  <si>
    <t>SD</t>
  </si>
  <si>
    <t>IL</t>
  </si>
  <si>
    <t>FL</t>
  </si>
  <si>
    <t>ID</t>
  </si>
  <si>
    <t>NC</t>
  </si>
  <si>
    <t>ME</t>
  </si>
  <si>
    <t>PA</t>
  </si>
  <si>
    <t>SC</t>
  </si>
  <si>
    <t>HI</t>
  </si>
  <si>
    <t>MT</t>
  </si>
  <si>
    <t>WI</t>
  </si>
  <si>
    <t>LA</t>
  </si>
  <si>
    <t>VT</t>
  </si>
  <si>
    <t>RI</t>
  </si>
  <si>
    <t>CT</t>
  </si>
  <si>
    <t>GA</t>
  </si>
  <si>
    <t>DE</t>
  </si>
  <si>
    <t>AK</t>
  </si>
  <si>
    <t>NJ</t>
  </si>
  <si>
    <t>CA</t>
  </si>
  <si>
    <t>NY</t>
  </si>
  <si>
    <t>Region</t>
  </si>
  <si>
    <t>Region Name</t>
  </si>
  <si>
    <t>Yuba City / Redding / Far North</t>
  </si>
  <si>
    <t>Sonoma / Napa</t>
  </si>
  <si>
    <t>Sacramento</t>
  </si>
  <si>
    <t>Stockton / Modesto / Merced</t>
  </si>
  <si>
    <t>Fresno / Madera</t>
  </si>
  <si>
    <t>Bay Area</t>
  </si>
  <si>
    <t>Peninsula / Silicon Valley</t>
  </si>
  <si>
    <t>Santa Cruz / Monterey / Salinas</t>
  </si>
  <si>
    <t>SLO / Santa Barbara</t>
  </si>
  <si>
    <t>Bakersfield</t>
  </si>
  <si>
    <t>Tulare / Inyo</t>
  </si>
  <si>
    <t>Ventura</t>
  </si>
  <si>
    <t>Santa Monica / San Fernando Valley</t>
  </si>
  <si>
    <t>San Bernardino / West Riverside</t>
  </si>
  <si>
    <t>LA / Long Beach</t>
  </si>
  <si>
    <t>San Gabriel Valley / Pasadena</t>
  </si>
  <si>
    <t>Orange County</t>
  </si>
  <si>
    <t>Imperial / Riverside</t>
  </si>
  <si>
    <t>San Diego</t>
  </si>
  <si>
    <t>Percent of Indemnity Claims Involving Cumulative Trauma</t>
  </si>
  <si>
    <t>Los Angeles Basin</t>
  </si>
  <si>
    <t>Remainder of California</t>
  </si>
  <si>
    <t>Average Indemnity Cost per Indemnity Claim</t>
  </si>
  <si>
    <t>Accident Period</t>
  </si>
  <si>
    <t>2018 to 2019</t>
  </si>
  <si>
    <t>2019 to 2020</t>
  </si>
  <si>
    <t>Medical-only Claims</t>
  </si>
  <si>
    <t>Indemnity Claims</t>
  </si>
  <si>
    <t>All Claims</t>
  </si>
  <si>
    <t>Other Services</t>
  </si>
  <si>
    <t>Information</t>
  </si>
  <si>
    <t>Manufacturing</t>
  </si>
  <si>
    <t>Agriculture</t>
  </si>
  <si>
    <t>Education, Health Care</t>
  </si>
  <si>
    <t>All Industries</t>
  </si>
  <si>
    <t>Arts &amp; Entertainment</t>
  </si>
  <si>
    <t>Hospitality</t>
  </si>
  <si>
    <t>Statewide</t>
  </si>
  <si>
    <t>Utilities</t>
  </si>
  <si>
    <t>Education</t>
  </si>
  <si>
    <t>Health Care</t>
  </si>
  <si>
    <t>Insurer Reported Written Premium ($ Billions)</t>
  </si>
  <si>
    <t>2014 to 2015</t>
  </si>
  <si>
    <t>2015 to 2016</t>
  </si>
  <si>
    <t>2016 to 2017</t>
  </si>
  <si>
    <t>2017 to 2018</t>
  </si>
  <si>
    <t>Changes in Average Insurer Charged Rates</t>
  </si>
  <si>
    <t>Insurance Policy Period</t>
  </si>
  <si>
    <t>Average Charged Rate Per $100 of Payroll</t>
  </si>
  <si>
    <t>Average Industry Filed Manual Rate</t>
  </si>
  <si>
    <t>Average Charged Rate</t>
  </si>
  <si>
    <t>Average Advisory Pure Premium Rate</t>
  </si>
  <si>
    <t>Percentage</t>
  </si>
  <si>
    <t>Policy Effective Period</t>
  </si>
  <si>
    <t>*Excluding COVID-19 Claims</t>
  </si>
  <si>
    <t>Accident/Calendar Year</t>
  </si>
  <si>
    <t>California-Focused Private Insurers</t>
  </si>
  <si>
    <t>Industry</t>
  </si>
  <si>
    <t>Share of Pure Premium</t>
  </si>
  <si>
    <t>Share of Payroll</t>
  </si>
  <si>
    <t>Agriculture, Mining</t>
  </si>
  <si>
    <t>Transportation &amp; Warehousing</t>
  </si>
  <si>
    <t>Retail, Wholesale</t>
  </si>
  <si>
    <t>Information, Professional Services</t>
  </si>
  <si>
    <t>Clerical, Outside Sales, Admin. Services, Finance &amp; Insurance, Real Estate</t>
  </si>
  <si>
    <t>Year</t>
  </si>
  <si>
    <t>Average Allocated Loss Adjustment Expenses per Indemnity Claim</t>
  </si>
  <si>
    <t>Average Medical Cost Containment Program Cost per Indemnity Claim</t>
  </si>
  <si>
    <t>Ratios of Allocated Loss Adjustment Expenses to Losses</t>
  </si>
  <si>
    <t>Ratios of Unallocated Loss Adjustment Expenses to Losses</t>
  </si>
  <si>
    <t>Incurred Indemnity Benefits</t>
  </si>
  <si>
    <t>Incurred Medical Benefits</t>
  </si>
  <si>
    <t>Loss Adjustment Expenses</t>
  </si>
  <si>
    <t>Commissions &amp; Other Acquisition Expenses</t>
  </si>
  <si>
    <t>General Expenses &amp; Premium Taxes</t>
  </si>
  <si>
    <t>Temporary Disability</t>
  </si>
  <si>
    <t>Permanent Partial Disability</t>
  </si>
  <si>
    <t>Permanent Total Disability</t>
  </si>
  <si>
    <t>Death</t>
  </si>
  <si>
    <t>Other</t>
  </si>
  <si>
    <t>Physicians</t>
  </si>
  <si>
    <t>Payments Made Directly to Injured Workers</t>
  </si>
  <si>
    <t>Inpatient and Outpatient Services</t>
  </si>
  <si>
    <t>Pharmaceuticals</t>
  </si>
  <si>
    <t>Medical-Legal Evaluations</t>
  </si>
  <si>
    <t>Medical Liens</t>
  </si>
  <si>
    <t>Medical Supplies and Equipment</t>
  </si>
  <si>
    <t>Losses</t>
  </si>
  <si>
    <t>Other Expenses</t>
  </si>
  <si>
    <t>California (Private Insurers)</t>
  </si>
  <si>
    <t>Countrywide (Private Insurers)</t>
  </si>
  <si>
    <t>Fortune Magazine–All Industry</t>
  </si>
  <si>
    <t>Countrywide Workers' Compensation</t>
  </si>
  <si>
    <t>California Workers' Compensation</t>
  </si>
  <si>
    <t>Number of Liens Filed in Thousands</t>
  </si>
  <si>
    <t>Total</t>
  </si>
  <si>
    <t>Dollars in Billions</t>
  </si>
  <si>
    <t>Component</t>
  </si>
  <si>
    <t xml:space="preserve"> Indemnity Benefit</t>
  </si>
  <si>
    <t>Medical Benefit</t>
  </si>
  <si>
    <t>Combined Ratio</t>
  </si>
  <si>
    <t>Medical Cost per Indemnity Claim</t>
  </si>
  <si>
    <t>Average Medical Cost per Indemnity Claim</t>
  </si>
  <si>
    <t>Medical Service Period</t>
  </si>
  <si>
    <t>Paid in Year 1</t>
  </si>
  <si>
    <t>Paid in Year 2</t>
  </si>
  <si>
    <t>Paid in Years 3-5</t>
  </si>
  <si>
    <t>Paid in Years 6-8</t>
  </si>
  <si>
    <t>Paid After Year 8</t>
  </si>
  <si>
    <t>California</t>
  </si>
  <si>
    <t>NCCI States</t>
  </si>
  <si>
    <t>Percent of Indemnity Claims Unreported at 12 Months</t>
  </si>
  <si>
    <t>Percent of Indemnity Claims Open at 60 Months</t>
  </si>
  <si>
    <t>Percent of Open Indemnity Claims Closed During Next Year</t>
  </si>
  <si>
    <t>Type of Frictional Costs</t>
  </si>
  <si>
    <t>Share of Paid Frictional Costs</t>
  </si>
  <si>
    <t>Defense Attorney Expenses</t>
  </si>
  <si>
    <t>Medical Cost Containment Program Costs</t>
  </si>
  <si>
    <t>Applicant Attorney Fees</t>
  </si>
  <si>
    <t>Medical-Legal Costs</t>
  </si>
  <si>
    <t>Other Allocated Loss Adjustment Expense Costs</t>
  </si>
  <si>
    <t>Unallocated Loss Adjustment Expenses</t>
  </si>
  <si>
    <t xml:space="preserve"> </t>
  </si>
  <si>
    <t>2020 to 2021</t>
  </si>
  <si>
    <t>Reported Wage Change</t>
  </si>
  <si>
    <t>WCIRB Adjusted Wage Change</t>
  </si>
  <si>
    <t>Insured Employees</t>
  </si>
  <si>
    <t>Self-Insured Employees</t>
  </si>
  <si>
    <t>Frequency Indexed to 2005</t>
  </si>
  <si>
    <t>Change in Claim Frequency</t>
  </si>
  <si>
    <t>Agriculture &amp; Mining</t>
  </si>
  <si>
    <t>Construction &amp; Utilities</t>
  </si>
  <si>
    <t>Wholesale Trade</t>
  </si>
  <si>
    <t>Retail Trade</t>
  </si>
  <si>
    <t>Transportation and Warehousing</t>
  </si>
  <si>
    <t>Information, Finance, Insurance, and Real Estate</t>
  </si>
  <si>
    <t>Professional, Scientific, and Technical</t>
  </si>
  <si>
    <t>Admin, Support, Waste Mgmt/Remediation</t>
  </si>
  <si>
    <t>Educational Services</t>
  </si>
  <si>
    <t>Health Care and Social Assistance</t>
  </si>
  <si>
    <t>Arts, Entertainment, and Recreation</t>
  </si>
  <si>
    <t>Accommodation and Food Services</t>
  </si>
  <si>
    <t>Outside Sales, Clerical, and Public Administration</t>
  </si>
  <si>
    <t>Average Paid per Transaction</t>
  </si>
  <si>
    <t>Average Number of Transactions per Claim</t>
  </si>
  <si>
    <t>Average Paid per Claim</t>
  </si>
  <si>
    <t xml:space="preserve"> Paid per Claim Indexed to 2013 </t>
  </si>
  <si>
    <t>Service Period</t>
  </si>
  <si>
    <t>Cost to Deliver $1 of Benefits</t>
  </si>
  <si>
    <t>Medicare</t>
  </si>
  <si>
    <t>Private Group Health Insurance</t>
  </si>
  <si>
    <t>2021*</t>
  </si>
  <si>
    <t>2020*</t>
  </si>
  <si>
    <t xml:space="preserve"> Paid per Claim Indexed to 2012</t>
  </si>
  <si>
    <t>Workers' Compensation Median State</t>
  </si>
  <si>
    <t>Chart 1: Reported Written Premium</t>
  </si>
  <si>
    <t>2023 Forecast</t>
  </si>
  <si>
    <t>Chart 3: Changes in the Statewide California Average Wage</t>
  </si>
  <si>
    <t>Chart 4: Average Charged Rate Per $100 of Payroll</t>
  </si>
  <si>
    <t>Chart 5: Changes in Average Rates Since 2015</t>
  </si>
  <si>
    <t>Chart 9: Indemnity Claims per 1,000 Employees</t>
  </si>
  <si>
    <t>Chart 10: Indemnity Claim Frequency Indexed to 2005</t>
  </si>
  <si>
    <t>Chart 11: Percent Change in Non-COVID-19 Claims Filed</t>
  </si>
  <si>
    <t>Chart 14: Percent of Indemnity Claims Involving Cumulative Trauma</t>
  </si>
  <si>
    <t>Chart 17: Average Indemnity Cost per Indemnity Claim</t>
  </si>
  <si>
    <t>Chart 18: Indemnity Cost Level Indexed to 2005</t>
  </si>
  <si>
    <t>Chart 20: Average Medical Cost per Indemnity Claim</t>
  </si>
  <si>
    <t>Chart 22: Medical Service Cost Level Indexed to 2012</t>
  </si>
  <si>
    <t>Chart 23: Pharmaceutical Cost Level Indexed to 2012</t>
  </si>
  <si>
    <t>Chart 25: Medical Cost per Indemnity Claim by State</t>
  </si>
  <si>
    <t>Chart 32: Percent of Indemnity Claims Unreported at 12 Months</t>
  </si>
  <si>
    <t>Chart 33: Percent of Indemnity Claims Open at 60 Months</t>
  </si>
  <si>
    <t>Chart 34: Percent of Open Indemnity Claims Closed During Next Year</t>
  </si>
  <si>
    <t>Chart 35: Cost to Deliver $1 of Benefits</t>
  </si>
  <si>
    <t>Chart 37: Average Allocated Loss Adjustment Expenses per Indemnity Claim</t>
  </si>
  <si>
    <t>Chart 38: Average Medical Cost Containment Program Cost per Indemnity Claim</t>
  </si>
  <si>
    <t>Chart 39: Ratios of Allocated Loss Adjustment Expenses to Losses</t>
  </si>
  <si>
    <t>Chart 41: Ratios of Unallocated Loss Adjustment Expenses to Losses</t>
  </si>
  <si>
    <t>Chart 42: Number of Lien Filings</t>
  </si>
  <si>
    <t xml:space="preserve">Chart 43: Distribution of Insured System Costs </t>
  </si>
  <si>
    <t xml:space="preserve">Chart 44: Distribution of Paid Indemnity Benefits </t>
  </si>
  <si>
    <t xml:space="preserve">Chart 45: Distribution of Paid Medical Benefits </t>
  </si>
  <si>
    <t>Chart 46: Market Concentration Ratios</t>
  </si>
  <si>
    <t>Chart 47: Market Share by Type of Insurer</t>
  </si>
  <si>
    <t>Chart 48: Projected Combined Loss and Expense Ratios</t>
  </si>
  <si>
    <t>Chart 49: Private Insurer Reported Combined Ratios</t>
  </si>
  <si>
    <t>Chart 50: Average Return on Net Worth</t>
  </si>
  <si>
    <t>2021 to 2022</t>
  </si>
  <si>
    <t>Chart 7: Share of Self-Insurance by Industry</t>
  </si>
  <si>
    <t>2022*</t>
  </si>
  <si>
    <t>Q1 2022 to Q1 2023</t>
  </si>
  <si>
    <t>Chart 36: Distrtibution of 2022 Paid Frictional Costs</t>
  </si>
  <si>
    <t>2022* Projected</t>
  </si>
  <si>
    <t>2023* Projected</t>
  </si>
  <si>
    <t>2024* Projected</t>
  </si>
  <si>
    <t>2025* Projected</t>
  </si>
  <si>
    <t>Chart 24: Medical-Legal Cost Level Indexed to 2013</t>
  </si>
  <si>
    <t>Change in Employer Payrolls</t>
  </si>
  <si>
    <t xml:space="preserve">Chart 2: Drivers of Written Premium Changes </t>
  </si>
  <si>
    <t>Average Approved Pure Premium Rate</t>
  </si>
  <si>
    <t>Load to Produce 100% Combined Ratio</t>
  </si>
  <si>
    <t>Average Industry Filed Pure Premium Rate</t>
  </si>
  <si>
    <t>Average Industry Filed Expense Loading</t>
  </si>
  <si>
    <t>Average Charged Insurer Rates</t>
  </si>
  <si>
    <t>First Quarter 2023 Average Pricing Discounts</t>
  </si>
  <si>
    <t>Chart 6: January 2023 Rate Components</t>
  </si>
  <si>
    <t>Utilities, Construction</t>
  </si>
  <si>
    <t>Chart 8: Pure Premium and Insured Payroll by Industry</t>
  </si>
  <si>
    <t>Chart 12: Relative Change in Non-COVID-19 Indemnity Claim Frequency by Industry in 2021</t>
  </si>
  <si>
    <t>Chart 15: Percent of Cumulative Trauma Claims by Region</t>
  </si>
  <si>
    <t>Median: 205</t>
  </si>
  <si>
    <t xml:space="preserve">Chart 16: Permanent Partial Disability Claims per 100,000 Employees </t>
  </si>
  <si>
    <t>Chart 19: Indemnity Cost per Indemnity Claim by State</t>
  </si>
  <si>
    <t>Inpatient</t>
  </si>
  <si>
    <t>Outpatient/ASC</t>
  </si>
  <si>
    <t>Physician</t>
  </si>
  <si>
    <t>DME/POS</t>
  </si>
  <si>
    <t>Total All Schedules</t>
  </si>
  <si>
    <t>Chart 26: Cost Impact of 2023 Medical Fee Schedules</t>
  </si>
  <si>
    <t>% of Indemnity Covid Claims</t>
  </si>
  <si>
    <t xml:space="preserve">Chart 27: COVID-19 Share of Indemnity Claims </t>
  </si>
  <si>
    <t>Chart 28: Ratio of COVID-19 to Non-COVID-19 Average Claim Severity</t>
  </si>
  <si>
    <t>COVID-19 % of Total Indemnity Claims</t>
  </si>
  <si>
    <t>COVID-19 % of Total Ultimate Incurred Losses &amp; LAE</t>
  </si>
  <si>
    <t>5/1/2022 - 4/30/2023</t>
  </si>
  <si>
    <t>Chart 29: Estimated Share of COVID-19 Indemnity Claims and Ultimate Losses &amp; LAE</t>
  </si>
  <si>
    <t xml:space="preserve">Chart 30: Percent of Ultimate Medical Cost Paid at 3 Years </t>
  </si>
  <si>
    <t xml:space="preserve">Chart 31: Percent of Medical Losses Paid by Year </t>
  </si>
  <si>
    <t xml:space="preserve">Chart 13: Regional Differences in Non-COVID-19 Indemnity Claim Frequency </t>
  </si>
  <si>
    <t>2022 to 2023 Forecast</t>
  </si>
  <si>
    <t>1/1/2023 - 3/31/2023</t>
  </si>
  <si>
    <t>Approved Advisory Pure Premium Rate (9/1/2022)</t>
  </si>
  <si>
    <t>Industry Average Filed 1/1/2023 Rates</t>
  </si>
  <si>
    <t>Average Industry Charged Rate First Quarter of 2023</t>
  </si>
  <si>
    <t>Public Administration</t>
  </si>
  <si>
    <t>All Other Industries</t>
  </si>
  <si>
    <t>Indemnity Claim Frequency Relative to Statewide</t>
  </si>
  <si>
    <t>2021* Preliminary</t>
  </si>
  <si>
    <t>California Average Indemnity Severity</t>
  </si>
  <si>
    <t>Chart 21: Medical Cost Level Indexed to 2001</t>
  </si>
  <si>
    <t>California Workers' Compensation Medical on Indemnity Claims</t>
  </si>
  <si>
    <t>Accident Month</t>
  </si>
  <si>
    <t>Permanent Disability Claims per 100,000 Employees</t>
  </si>
  <si>
    <t>Indemnity Cost per Indemnity Claim</t>
  </si>
  <si>
    <t>Median: $23,385</t>
  </si>
  <si>
    <t>Median: $23,491</t>
  </si>
  <si>
    <t>Percent of Ultimate Medical Cost Paid at 3 Years</t>
  </si>
  <si>
    <t>Median: 77.3%</t>
  </si>
  <si>
    <t>Median: 10%</t>
  </si>
  <si>
    <t>Median: 4%</t>
  </si>
  <si>
    <t>Median: 10.3%</t>
  </si>
  <si>
    <t>Median: 9.4%</t>
  </si>
  <si>
    <t>Median Paid ALAE on Permanent Disability Claims</t>
  </si>
  <si>
    <t>N/A</t>
  </si>
  <si>
    <t>Chart 40: Median Paid ALAE on Permanent Disability Claims by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</si>
</sst>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&quot;$&quot;#,##0.00"/>
    <numFmt numFmtId="167" formatCode="&quot;$&quot;#,##0.0"/>
    <numFmt numFmtId="168" formatCode="&quot;$&quot;#,##0"/>
    <numFmt numFmtId="169" formatCode="&quot;$&quot;#,##0.0_);\(&quot;$&quot;#,##0.0\)"/>
    <numFmt numFmtId="170" formatCode="_(&quot;$&quot;* #,##0_);_(&quot;$&quot;* \(#,##0\);_(&quot;$&quot;* &quot;-&quot;??_);_(@_)"/>
    <numFmt numFmtId="171" formatCode="0.000"/>
    <numFmt numFmtId="172" formatCode="00"/>
    <numFmt numFmtId="173" formatCode="_(* #,##0.0_);_(* \(#,##0.0\);_(* &quot;-&quot;??_);_(@_)"/>
    <numFmt numFmtId="174" formatCode="00.0%"/>
    <numFmt numFmtId="175" formatCode="00%"/>
    <numFmt numFmtId="176" formatCode="&quot;$&quot;#,##0.0_);[Red]\(&quot;$&quot;#,##0.0\)"/>
    <numFmt numFmtId="177" formatCode="#,##0.000_);\(#,##0.000\)"/>
    <numFmt numFmtId="178" formatCode="#,##0.0_);\(#,##0.0\)"/>
  </numFmts>
  <fonts count="5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Univers 55"/>
      <family val="2"/>
    </font>
    <font>
      <sz val="12"/>
      <name val="Arial MT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Univers 55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Univers 57 Condensed"/>
      <family val="2"/>
    </font>
    <font>
      <sz val="9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9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trike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lightUp">
        <fgColor rgb="FFBFBFBF"/>
        <bgColor rgb="FFFFFFFF"/>
      </patternFill>
    </fill>
    <fill>
      <patternFill patternType="lightTrellis">
        <fgColor rgb="FFBFBFBF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FBFBF"/>
      </left>
      <right style="thin">
        <color rgb="FF808080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808080"/>
      </right>
      <top style="double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auto="1"/>
      </top>
      <bottom style="thin">
        <color rgb="FFBFBFB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1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1" fillId="0" borderId="0"/>
    <xf numFmtId="0" fontId="3" fillId="0" borderId="0"/>
    <xf numFmtId="0" fontId="2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1" fillId="0" borderId="0"/>
    <xf numFmtId="0" fontId="10" fillId="0" borderId="0"/>
    <xf numFmtId="0" fontId="1" fillId="0" borderId="0"/>
    <xf numFmtId="0" fontId="11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0" fontId="13" fillId="0" borderId="0"/>
    <xf numFmtId="0" fontId="14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7" applyNumberFormat="0" applyAlignment="0" applyProtection="0"/>
    <xf numFmtId="0" fontId="25" fillId="6" borderId="18" applyNumberFormat="0" applyAlignment="0" applyProtection="0"/>
    <xf numFmtId="0" fontId="26" fillId="6" borderId="17" applyNumberFormat="0" applyAlignment="0" applyProtection="0"/>
    <xf numFmtId="0" fontId="27" fillId="0" borderId="19" applyNumberFormat="0" applyFill="0" applyAlignment="0" applyProtection="0"/>
    <xf numFmtId="0" fontId="28" fillId="7" borderId="20" applyNumberFormat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3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3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0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30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30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0" fontId="31" fillId="0" borderId="0"/>
    <xf numFmtId="0" fontId="1" fillId="0" borderId="0"/>
    <xf numFmtId="0" fontId="31" fillId="0" borderId="0"/>
    <xf numFmtId="9" fontId="11" fillId="0" borderId="0" applyFont="0" applyFill="0" applyBorder="0" applyAlignment="0" applyProtection="0"/>
    <xf numFmtId="0" fontId="5" fillId="0" borderId="0"/>
    <xf numFmtId="0" fontId="5" fillId="0" borderId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1" fillId="0" borderId="0"/>
    <xf numFmtId="0" fontId="13" fillId="0" borderId="0"/>
    <xf numFmtId="9" fontId="39" fillId="0" borderId="0" applyFont="0" applyFill="0" applyBorder="0" applyAlignment="0" applyProtection="0"/>
    <xf numFmtId="0" fontId="3" fillId="0" borderId="0"/>
    <xf numFmtId="0" fontId="39" fillId="0" borderId="0"/>
    <xf numFmtId="43" fontId="3" fillId="0" borderId="0" applyFont="0" applyFill="0" applyBorder="0" applyAlignment="0" applyProtection="0"/>
    <xf numFmtId="0" fontId="3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  <xf numFmtId="0" fontId="8" fillId="8" borderId="21" applyNumberFormat="0" applyFont="0" applyAlignment="0" applyProtection="0"/>
    <xf numFmtId="49" fontId="32" fillId="0" borderId="0" applyFont="0" applyFill="0" applyBorder="0">
      <alignment horizontal="center" wrapText="1"/>
    </xf>
    <xf numFmtId="49" fontId="33" fillId="33" borderId="22" applyNumberFormat="0">
      <alignment horizontal="center" wrapText="1"/>
    </xf>
    <xf numFmtId="49" fontId="33" fillId="33" borderId="23" applyNumberFormat="0">
      <alignment horizontal="center" wrapText="1"/>
    </xf>
    <xf numFmtId="49" fontId="33" fillId="33" borderId="24">
      <alignment horizontal="center" wrapText="1"/>
    </xf>
    <xf numFmtId="5" fontId="32" fillId="0" borderId="25" applyFont="0" applyFill="0">
      <alignment horizontal="center"/>
      <protection locked="0"/>
    </xf>
    <xf numFmtId="37" fontId="32" fillId="0" borderId="25" applyFont="0" applyFill="0">
      <alignment horizontal="center"/>
      <protection locked="0"/>
    </xf>
    <xf numFmtId="49" fontId="34" fillId="0" borderId="0" applyFill="0">
      <alignment horizontal="center" wrapText="1"/>
    </xf>
    <xf numFmtId="5" fontId="35" fillId="34" borderId="25">
      <alignment horizontal="center"/>
    </xf>
    <xf numFmtId="49" fontId="36" fillId="0" borderId="26" applyFill="0">
      <alignment horizontal="center" wrapText="1"/>
    </xf>
    <xf numFmtId="5" fontId="35" fillId="34" borderId="26">
      <alignment horizontal="center"/>
    </xf>
    <xf numFmtId="49" fontId="36" fillId="0" borderId="25" applyFill="0">
      <alignment horizontal="center" wrapText="1"/>
    </xf>
    <xf numFmtId="49" fontId="32" fillId="0" borderId="0" applyFill="0">
      <alignment horizontal="left" wrapText="1"/>
    </xf>
    <xf numFmtId="10" fontId="32" fillId="0" borderId="25" applyFont="0" applyFill="0">
      <alignment horizontal="center" wrapText="1"/>
      <protection locked="0"/>
    </xf>
    <xf numFmtId="37" fontId="32" fillId="0" borderId="25" applyFont="0" applyFill="0">
      <alignment horizontal="center"/>
      <protection locked="0"/>
    </xf>
    <xf numFmtId="49" fontId="33" fillId="33" borderId="24">
      <alignment horizontal="center" wrapText="1"/>
    </xf>
    <xf numFmtId="5" fontId="38" fillId="34" borderId="26">
      <alignment horizontal="center"/>
    </xf>
    <xf numFmtId="49" fontId="32" fillId="0" borderId="0" applyFont="0" applyFill="0" applyBorder="0">
      <alignment horizontal="right" wrapText="1"/>
    </xf>
    <xf numFmtId="49" fontId="32" fillId="0" borderId="0" applyFont="0" applyFill="0" applyBorder="0">
      <alignment horizontal="center" wrapText="1"/>
    </xf>
    <xf numFmtId="49" fontId="32" fillId="0" borderId="25" applyFont="0" applyFill="0" applyAlignment="0">
      <alignment horizontal="left" wrapText="1"/>
    </xf>
    <xf numFmtId="49" fontId="35" fillId="0" borderId="13" applyFill="0">
      <alignment horizontal="left" wrapText="1"/>
    </xf>
    <xf numFmtId="49" fontId="32" fillId="0" borderId="26" applyFont="0" applyFill="0" applyAlignment="0">
      <alignment horizontal="left" wrapText="1"/>
    </xf>
    <xf numFmtId="49" fontId="36" fillId="0" borderId="26" applyFill="0">
      <alignment horizontal="center" wrapText="1"/>
    </xf>
    <xf numFmtId="49" fontId="36" fillId="0" borderId="25" applyFill="0">
      <alignment horizontal="center" wrapText="1"/>
    </xf>
    <xf numFmtId="49" fontId="34" fillId="0" borderId="0" applyFill="0">
      <alignment horizontal="center" wrapText="1"/>
    </xf>
    <xf numFmtId="37" fontId="32" fillId="0" borderId="25" applyFont="0" applyFill="0">
      <alignment horizontal="center"/>
      <protection locked="0"/>
    </xf>
    <xf numFmtId="49" fontId="35" fillId="0" borderId="0" applyFill="0">
      <alignment horizontal="left" wrapText="1"/>
    </xf>
    <xf numFmtId="5" fontId="32" fillId="0" borderId="25" applyFont="0" applyFill="0">
      <alignment horizontal="center"/>
      <protection locked="0"/>
    </xf>
    <xf numFmtId="5" fontId="32" fillId="0" borderId="0" applyFont="0" applyFill="0">
      <alignment horizontal="center"/>
      <protection locked="0"/>
    </xf>
    <xf numFmtId="5" fontId="35" fillId="34" borderId="25">
      <alignment horizontal="center"/>
    </xf>
    <xf numFmtId="5" fontId="35" fillId="34" borderId="27">
      <alignment horizontal="center"/>
    </xf>
    <xf numFmtId="5" fontId="35" fillId="34" borderId="26">
      <alignment horizontal="center"/>
    </xf>
    <xf numFmtId="0" fontId="32" fillId="0" borderId="25" applyFont="0">
      <alignment horizontal="center"/>
      <protection locked="0"/>
    </xf>
    <xf numFmtId="10" fontId="1" fillId="34" borderId="25">
      <alignment horizontal="center" wrapText="1"/>
    </xf>
    <xf numFmtId="5" fontId="32" fillId="34" borderId="0" applyFont="0" applyBorder="0">
      <alignment horizontal="center" wrapText="1"/>
    </xf>
    <xf numFmtId="5" fontId="32" fillId="35" borderId="0" applyFont="0" applyBorder="0">
      <alignment horizontal="center" wrapText="1"/>
    </xf>
    <xf numFmtId="5" fontId="32" fillId="35" borderId="13" applyFont="0">
      <alignment horizontal="center" wrapText="1"/>
    </xf>
    <xf numFmtId="49" fontId="35" fillId="0" borderId="0" applyFill="0" applyBorder="0">
      <alignment horizontal="center" wrapText="1"/>
    </xf>
    <xf numFmtId="49" fontId="35" fillId="0" borderId="0" applyNumberFormat="0" applyFill="0" applyBorder="0">
      <alignment horizontal="right" wrapText="1"/>
    </xf>
    <xf numFmtId="177" fontId="37" fillId="0" borderId="25">
      <alignment horizontal="center"/>
      <protection locked="0"/>
    </xf>
    <xf numFmtId="39" fontId="37" fillId="0" borderId="25">
      <alignment horizontal="center"/>
      <protection locked="0"/>
    </xf>
    <xf numFmtId="49" fontId="33" fillId="33" borderId="22" applyNumberFormat="0">
      <alignment horizontal="center" wrapText="1"/>
    </xf>
    <xf numFmtId="49" fontId="33" fillId="33" borderId="23" applyNumberFormat="0">
      <alignment horizontal="center" wrapText="1"/>
    </xf>
    <xf numFmtId="49" fontId="33" fillId="33" borderId="24">
      <alignment horizontal="center" wrapText="1"/>
    </xf>
    <xf numFmtId="37" fontId="38" fillId="34" borderId="26">
      <alignment horizontal="center"/>
    </xf>
    <xf numFmtId="49" fontId="33" fillId="33" borderId="23" applyNumberFormat="0">
      <alignment horizontal="left" wrapText="1"/>
    </xf>
    <xf numFmtId="49" fontId="32" fillId="0" borderId="0" applyFill="0">
      <alignment horizontal="left" vertical="top" wrapText="1"/>
    </xf>
    <xf numFmtId="0" fontId="32" fillId="0" borderId="0" applyFill="0">
      <alignment horizontal="left" vertical="top" wrapText="1"/>
    </xf>
    <xf numFmtId="5" fontId="32" fillId="35" borderId="1" applyFont="0">
      <alignment horizontal="center" wrapText="1"/>
    </xf>
    <xf numFmtId="5" fontId="35" fillId="34" borderId="27">
      <alignment horizontal="center"/>
    </xf>
    <xf numFmtId="5" fontId="32" fillId="35" borderId="1" applyFont="0">
      <alignment horizontal="center" wrapText="1"/>
    </xf>
    <xf numFmtId="9" fontId="8" fillId="0" borderId="0" applyFont="0" applyFill="0" applyBorder="0" applyAlignment="0" applyProtection="0"/>
    <xf numFmtId="0" fontId="8" fillId="8" borderId="21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3" fillId="0" borderId="0"/>
    <xf numFmtId="0" fontId="1" fillId="0" borderId="0"/>
    <xf numFmtId="0" fontId="5" fillId="0" borderId="0"/>
    <xf numFmtId="49" fontId="35" fillId="0" borderId="13" applyFill="0">
      <alignment horizontal="left" wrapText="1"/>
    </xf>
    <xf numFmtId="5" fontId="35" fillId="34" borderId="27">
      <alignment horizontal="center"/>
    </xf>
    <xf numFmtId="5" fontId="32" fillId="35" borderId="13" applyFont="0">
      <alignment horizontal="center" wrapText="1"/>
    </xf>
    <xf numFmtId="5" fontId="32" fillId="35" borderId="1" applyFont="0">
      <alignment horizontal="center" wrapText="1"/>
    </xf>
    <xf numFmtId="5" fontId="35" fillId="34" borderId="27">
      <alignment horizontal="center"/>
    </xf>
    <xf numFmtId="5" fontId="32" fillId="35" borderId="1" applyFont="0">
      <alignment horizontal="center" wrapText="1"/>
    </xf>
    <xf numFmtId="0" fontId="8" fillId="8" borderId="21" applyNumberFormat="0" applyFont="0" applyAlignment="0" applyProtection="0"/>
    <xf numFmtId="0" fontId="31" fillId="0" borderId="0"/>
    <xf numFmtId="0" fontId="8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8" fillId="0" borderId="0" applyFont="0" applyFill="0" applyBorder="0" applyAlignment="0" applyProtection="0"/>
    <xf numFmtId="49" fontId="32" fillId="0" borderId="0" applyFill="0">
      <alignment horizontal="left" wrapText="1"/>
    </xf>
    <xf numFmtId="10" fontId="32" fillId="0" borderId="25" applyFont="0" applyFill="0">
      <alignment horizontal="center" wrapText="1"/>
      <protection locked="0"/>
    </xf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5" fillId="0" borderId="0"/>
    <xf numFmtId="0" fontId="8" fillId="0" borderId="0"/>
    <xf numFmtId="0" fontId="42" fillId="0" borderId="0"/>
    <xf numFmtId="43" fontId="13" fillId="0" borderId="0" applyFont="0" applyFill="0" applyBorder="0" applyAlignment="0" applyProtection="0"/>
    <xf numFmtId="0" fontId="42" fillId="0" borderId="0"/>
    <xf numFmtId="9" fontId="13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/>
    <xf numFmtId="0" fontId="11" fillId="0" borderId="0"/>
    <xf numFmtId="0" fontId="3" fillId="0" borderId="0"/>
    <xf numFmtId="0" fontId="8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28" applyNumberFormat="0" applyFill="0" applyAlignment="0" applyProtection="0"/>
    <xf numFmtId="9" fontId="8" fillId="0" borderId="0" applyFont="0" applyFill="0" applyBorder="0" applyAlignment="0" applyProtection="0"/>
    <xf numFmtId="0" fontId="43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17" applyNumberFormat="0" applyAlignment="0" applyProtection="0"/>
    <xf numFmtId="0" fontId="25" fillId="6" borderId="18" applyNumberFormat="0" applyAlignment="0" applyProtection="0"/>
    <xf numFmtId="0" fontId="26" fillId="6" borderId="17" applyNumberFormat="0" applyAlignment="0" applyProtection="0"/>
    <xf numFmtId="0" fontId="27" fillId="0" borderId="19" applyNumberFormat="0" applyFill="0" applyAlignment="0" applyProtection="0"/>
    <xf numFmtId="0" fontId="28" fillId="7" borderId="20" applyNumberFormat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8" borderId="21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49" fontId="35" fillId="0" borderId="13" applyFill="0">
      <alignment horizontal="left" wrapText="1"/>
    </xf>
    <xf numFmtId="5" fontId="32" fillId="35" borderId="13" applyFont="0">
      <alignment horizontal="center" wrapText="1"/>
    </xf>
    <xf numFmtId="0" fontId="1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3" fillId="0" borderId="0"/>
    <xf numFmtId="0" fontId="8" fillId="0" borderId="0"/>
    <xf numFmtId="9" fontId="13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5" fontId="32" fillId="35" borderId="1" applyFont="0">
      <alignment horizontal="center" wrapText="1"/>
    </xf>
    <xf numFmtId="5" fontId="32" fillId="35" borderId="1" applyFont="0">
      <alignment horizontal="center" wrapText="1"/>
    </xf>
    <xf numFmtId="5" fontId="32" fillId="35" borderId="1" applyFont="0">
      <alignment horizontal="center" wrapText="1"/>
    </xf>
    <xf numFmtId="5" fontId="32" fillId="35" borderId="1" applyFont="0">
      <alignment horizontal="center" wrapText="1"/>
    </xf>
    <xf numFmtId="49" fontId="32" fillId="0" borderId="0" applyFill="0">
      <alignment horizontal="left" wrapText="1"/>
    </xf>
    <xf numFmtId="5" fontId="32" fillId="35" borderId="13" applyFont="0">
      <alignment horizontal="center" wrapText="1"/>
    </xf>
    <xf numFmtId="49" fontId="35" fillId="0" borderId="13" applyFill="0">
      <alignment horizontal="left" wrapText="1"/>
    </xf>
    <xf numFmtId="5" fontId="32" fillId="35" borderId="1" applyFont="0">
      <alignment horizontal="center" wrapText="1"/>
    </xf>
    <xf numFmtId="5" fontId="32" fillId="35" borderId="1" applyFont="0">
      <alignment horizontal="center" wrapText="1"/>
    </xf>
    <xf numFmtId="5" fontId="32" fillId="35" borderId="1" applyFont="0">
      <alignment horizontal="center" wrapText="1"/>
    </xf>
    <xf numFmtId="5" fontId="35" fillId="34" borderId="27">
      <alignment horizontal="center"/>
    </xf>
    <xf numFmtId="5" fontId="35" fillId="34" borderId="27">
      <alignment horizontal="center"/>
    </xf>
    <xf numFmtId="5" fontId="35" fillId="34" borderId="27">
      <alignment horizontal="center"/>
    </xf>
    <xf numFmtId="5" fontId="35" fillId="34" borderId="27">
      <alignment horizontal="center"/>
    </xf>
    <xf numFmtId="5" fontId="35" fillId="34" borderId="27">
      <alignment horizontal="center"/>
    </xf>
    <xf numFmtId="5" fontId="35" fillId="34" borderId="27">
      <alignment horizontal="center"/>
    </xf>
  </cellStyleXfs>
  <cellXfs count="273">
    <xf numFmtId="0" fontId="0" fillId="0" borderId="0" xfId="0"/>
    <xf numFmtId="0" fontId="12" fillId="0" borderId="0" xfId="0" applyFont="1"/>
    <xf numFmtId="0" fontId="11" fillId="0" borderId="0" xfId="0" applyFont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9" fontId="11" fillId="0" borderId="6" xfId="116" applyFont="1" applyBorder="1" applyAlignment="1">
      <alignment horizontal="center"/>
    </xf>
    <xf numFmtId="0" fontId="11" fillId="0" borderId="2" xfId="0" quotePrefix="1" applyNumberFormat="1" applyFont="1" applyBorder="1" applyAlignment="1">
      <alignment horizontal="center"/>
    </xf>
    <xf numFmtId="9" fontId="11" fillId="0" borderId="7" xfId="116" applyFont="1" applyBorder="1" applyAlignment="1">
      <alignment horizont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64" fontId="3" fillId="0" borderId="2" xfId="40" applyNumberFormat="1" applyFont="1" applyBorder="1" applyAlignment="1">
      <alignment horizontal="center"/>
    </xf>
    <xf numFmtId="164" fontId="3" fillId="0" borderId="3" xfId="40" applyNumberFormat="1" applyFont="1" applyBorder="1" applyAlignment="1">
      <alignment horizontal="center"/>
    </xf>
    <xf numFmtId="0" fontId="3" fillId="0" borderId="2" xfId="40" applyFont="1" applyBorder="1" applyAlignment="1">
      <alignment horizontal="center"/>
    </xf>
    <xf numFmtId="0" fontId="3" fillId="0" borderId="3" xfId="4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66" fontId="11" fillId="0" borderId="0" xfId="0" applyNumberFormat="1" applyFont="1"/>
    <xf numFmtId="0" fontId="12" fillId="0" borderId="2" xfId="0" applyFont="1" applyBorder="1" applyAlignment="1">
      <alignment horizontal="center"/>
    </xf>
    <xf numFmtId="0" fontId="11" fillId="0" borderId="4" xfId="0" applyFont="1" applyBorder="1"/>
    <xf numFmtId="0" fontId="11" fillId="0" borderId="2" xfId="0" applyFont="1" applyBorder="1"/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165" fontId="3" fillId="0" borderId="10" xfId="116" applyNumberFormat="1" applyFont="1" applyBorder="1" applyAlignment="1">
      <alignment horizontal="center"/>
    </xf>
    <xf numFmtId="165" fontId="3" fillId="0" borderId="0" xfId="116" applyNumberFormat="1" applyFont="1" applyBorder="1" applyAlignment="1">
      <alignment horizontal="center"/>
    </xf>
    <xf numFmtId="165" fontId="3" fillId="0" borderId="6" xfId="116" applyNumberFormat="1" applyFont="1" applyBorder="1" applyAlignment="1">
      <alignment horizontal="center"/>
    </xf>
    <xf numFmtId="165" fontId="3" fillId="0" borderId="11" xfId="116" applyNumberFormat="1" applyFont="1" applyBorder="1" applyAlignment="1">
      <alignment horizontal="center"/>
    </xf>
    <xf numFmtId="165" fontId="3" fillId="0" borderId="9" xfId="116" applyNumberFormat="1" applyFont="1" applyBorder="1" applyAlignment="1">
      <alignment horizontal="center"/>
    </xf>
    <xf numFmtId="165" fontId="3" fillId="0" borderId="7" xfId="116" applyNumberFormat="1" applyFont="1" applyBorder="1" applyAlignment="1">
      <alignment horizontal="center"/>
    </xf>
    <xf numFmtId="9" fontId="11" fillId="0" borderId="10" xfId="116" applyFont="1" applyBorder="1" applyAlignment="1">
      <alignment horizontal="center"/>
    </xf>
    <xf numFmtId="9" fontId="11" fillId="0" borderId="0" xfId="116" applyFont="1" applyBorder="1" applyAlignment="1">
      <alignment horizontal="center"/>
    </xf>
    <xf numFmtId="9" fontId="11" fillId="0" borderId="11" xfId="116" applyFont="1" applyBorder="1" applyAlignment="1">
      <alignment horizontal="center"/>
    </xf>
    <xf numFmtId="9" fontId="11" fillId="0" borderId="9" xfId="116" applyFont="1" applyBorder="1" applyAlignment="1">
      <alignment horizontal="center"/>
    </xf>
    <xf numFmtId="9" fontId="11" fillId="0" borderId="0" xfId="116" applyFont="1" applyBorder="1" applyAlignment="1">
      <alignment horizontal="right" indent="6"/>
    </xf>
    <xf numFmtId="0" fontId="1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17" fontId="11" fillId="0" borderId="2" xfId="0" applyNumberFormat="1" applyFont="1" applyBorder="1" applyAlignment="1">
      <alignment horizontal="center"/>
    </xf>
    <xf numFmtId="17" fontId="11" fillId="0" borderId="3" xfId="0" applyNumberFormat="1" applyFont="1" applyBorder="1" applyAlignment="1">
      <alignment horizontal="center"/>
    </xf>
    <xf numFmtId="0" fontId="1" fillId="0" borderId="0" xfId="40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" fontId="11" fillId="0" borderId="0" xfId="0" applyNumberFormat="1" applyFont="1"/>
    <xf numFmtId="0" fontId="11" fillId="0" borderId="11" xfId="0" applyFont="1" applyBorder="1" applyAlignment="1">
      <alignment horizontal="center"/>
    </xf>
    <xf numFmtId="2" fontId="3" fillId="0" borderId="2" xfId="40" applyNumberFormat="1" applyFont="1" applyBorder="1" applyAlignment="1">
      <alignment horizontal="center"/>
    </xf>
    <xf numFmtId="2" fontId="3" fillId="0" borderId="3" xfId="4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3" xfId="40" applyFont="1" applyBorder="1" applyAlignment="1">
      <alignment horizontal="center" wrapText="1"/>
    </xf>
    <xf numFmtId="3" fontId="11" fillId="0" borderId="0" xfId="0" applyNumberFormat="1" applyFont="1"/>
    <xf numFmtId="165" fontId="11" fillId="0" borderId="6" xfId="116" applyNumberFormat="1" applyFont="1" applyBorder="1" applyAlignment="1">
      <alignment horizontal="center"/>
    </xf>
    <xf numFmtId="165" fontId="12" fillId="0" borderId="0" xfId="0" applyNumberFormat="1" applyFont="1"/>
    <xf numFmtId="9" fontId="11" fillId="0" borderId="0" xfId="0" applyNumberFormat="1" applyFont="1"/>
    <xf numFmtId="165" fontId="11" fillId="0" borderId="7" xfId="116" applyNumberFormat="1" applyFont="1" applyBorder="1" applyAlignment="1">
      <alignment horizontal="center"/>
    </xf>
    <xf numFmtId="165" fontId="1" fillId="0" borderId="0" xfId="128" applyNumberFormat="1" applyFont="1"/>
    <xf numFmtId="0" fontId="11" fillId="0" borderId="0" xfId="0" quotePrefix="1" applyFont="1"/>
    <xf numFmtId="9" fontId="11" fillId="0" borderId="0" xfId="116" applyFont="1" applyBorder="1" applyAlignment="1">
      <alignment horizontal="right" indent="9"/>
    </xf>
    <xf numFmtId="0" fontId="11" fillId="0" borderId="2" xfId="0" applyFont="1" applyBorder="1" applyAlignment="1">
      <alignment horizontal="left"/>
    </xf>
    <xf numFmtId="9" fontId="11" fillId="0" borderId="0" xfId="116" applyFont="1" applyBorder="1" applyAlignment="1">
      <alignment horizontal="right" indent="3"/>
    </xf>
    <xf numFmtId="9" fontId="11" fillId="0" borderId="0" xfId="116" applyFont="1" applyFill="1" applyBorder="1" applyAlignment="1">
      <alignment horizontal="right" indent="6"/>
    </xf>
    <xf numFmtId="9" fontId="11" fillId="0" borderId="0" xfId="116" applyFont="1" applyFill="1" applyBorder="1" applyAlignment="1">
      <alignment horizontal="right" indent="3"/>
    </xf>
    <xf numFmtId="0" fontId="12" fillId="0" borderId="4" xfId="0" applyFont="1" applyBorder="1" applyAlignment="1">
      <alignment horizontal="center"/>
    </xf>
    <xf numFmtId="0" fontId="3" fillId="0" borderId="0" xfId="138" applyFont="1"/>
    <xf numFmtId="172" fontId="1" fillId="0" borderId="0" xfId="40" applyNumberFormat="1" applyFont="1"/>
    <xf numFmtId="167" fontId="1" fillId="0" borderId="0" xfId="40" applyNumberFormat="1" applyFont="1"/>
    <xf numFmtId="9" fontId="1" fillId="0" borderId="0" xfId="40" applyNumberFormat="1" applyFont="1"/>
    <xf numFmtId="171" fontId="1" fillId="0" borderId="0" xfId="40" applyNumberFormat="1" applyFont="1"/>
    <xf numFmtId="168" fontId="11" fillId="0" borderId="6" xfId="136" applyNumberFormat="1" applyFont="1" applyBorder="1" applyAlignment="1">
      <alignment horizontal="center"/>
    </xf>
    <xf numFmtId="170" fontId="11" fillId="0" borderId="0" xfId="136" applyNumberFormat="1" applyFont="1" applyBorder="1"/>
    <xf numFmtId="49" fontId="11" fillId="0" borderId="0" xfId="0" applyNumberFormat="1" applyFont="1"/>
    <xf numFmtId="0" fontId="14" fillId="0" borderId="0" xfId="139" applyFont="1" applyAlignment="1">
      <alignment horizontal="right" wrapText="1"/>
    </xf>
    <xf numFmtId="168" fontId="11" fillId="0" borderId="5" xfId="0" applyNumberFormat="1" applyFont="1" applyBorder="1" applyAlignment="1">
      <alignment horizontal="center"/>
    </xf>
    <xf numFmtId="168" fontId="11" fillId="0" borderId="6" xfId="0" applyNumberFormat="1" applyFont="1" applyBorder="1" applyAlignment="1">
      <alignment horizontal="center"/>
    </xf>
    <xf numFmtId="168" fontId="11" fillId="0" borderId="7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3" fillId="0" borderId="2" xfId="140" applyFont="1" applyBorder="1" applyAlignment="1">
      <alignment horizontal="center"/>
    </xf>
    <xf numFmtId="0" fontId="3" fillId="0" borderId="3" xfId="140" applyFont="1" applyBorder="1" applyAlignment="1">
      <alignment horizontal="center"/>
    </xf>
    <xf numFmtId="168" fontId="3" fillId="0" borderId="2" xfId="136" applyNumberFormat="1" applyFont="1" applyBorder="1" applyAlignment="1">
      <alignment horizontal="center"/>
    </xf>
    <xf numFmtId="168" fontId="3" fillId="0" borderId="3" xfId="136" applyNumberFormat="1" applyFont="1" applyBorder="1" applyAlignment="1">
      <alignment horizontal="center"/>
    </xf>
    <xf numFmtId="9" fontId="1" fillId="0" borderId="0" xfId="142" applyFont="1" applyFill="1"/>
    <xf numFmtId="176" fontId="11" fillId="0" borderId="2" xfId="66" applyNumberFormat="1" applyFont="1" applyBorder="1" applyAlignment="1">
      <alignment horizontal="left"/>
    </xf>
    <xf numFmtId="176" fontId="11" fillId="0" borderId="2" xfId="66" applyNumberFormat="1" applyFont="1" applyBorder="1" applyAlignment="1">
      <alignment horizontal="center"/>
    </xf>
    <xf numFmtId="9" fontId="11" fillId="0" borderId="2" xfId="116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164" fontId="1" fillId="0" borderId="0" xfId="0" applyNumberFormat="1" applyFont="1"/>
    <xf numFmtId="2" fontId="11" fillId="0" borderId="2" xfId="0" applyNumberFormat="1" applyFont="1" applyBorder="1" applyAlignment="1">
      <alignment horizontal="center"/>
    </xf>
    <xf numFmtId="9" fontId="11" fillId="0" borderId="0" xfId="0" applyNumberFormat="1" applyFont="1" applyAlignment="1">
      <alignment horizontal="center"/>
    </xf>
    <xf numFmtId="1" fontId="11" fillId="0" borderId="2" xfId="136" applyNumberFormat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170" fontId="11" fillId="0" borderId="0" xfId="136" applyNumberFormat="1" applyFont="1"/>
    <xf numFmtId="173" fontId="11" fillId="0" borderId="0" xfId="1" applyNumberFormat="1" applyFont="1"/>
    <xf numFmtId="0" fontId="11" fillId="0" borderId="3" xfId="0" quotePrefix="1" applyNumberFormat="1" applyFont="1" applyBorder="1" applyAlignment="1">
      <alignment horizontal="center"/>
    </xf>
    <xf numFmtId="0" fontId="3" fillId="0" borderId="2" xfId="4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1" fontId="11" fillId="0" borderId="3" xfId="136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164" fontId="11" fillId="0" borderId="0" xfId="0" applyNumberFormat="1" applyFont="1"/>
    <xf numFmtId="0" fontId="11" fillId="0" borderId="0" xfId="0" applyFont="1" applyAlignment="1">
      <alignment horizontal="left"/>
    </xf>
    <xf numFmtId="0" fontId="46" fillId="0" borderId="0" xfId="0" applyFont="1" applyAlignment="1">
      <alignment horizontal="center" vertical="center"/>
    </xf>
    <xf numFmtId="9" fontId="11" fillId="0" borderId="0" xfId="116" applyFont="1"/>
    <xf numFmtId="178" fontId="3" fillId="0" borderId="0" xfId="295" applyNumberFormat="1" applyFont="1" applyAlignment="1"/>
    <xf numFmtId="178" fontId="3" fillId="0" borderId="0" xfId="295" applyNumberFormat="1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8" fillId="0" borderId="0" xfId="0" applyFont="1"/>
    <xf numFmtId="0" fontId="45" fillId="0" borderId="0" xfId="0" applyFont="1"/>
    <xf numFmtId="2" fontId="3" fillId="0" borderId="0" xfId="40" applyNumberFormat="1" applyFont="1" applyAlignment="1">
      <alignment horizontal="center"/>
    </xf>
    <xf numFmtId="0" fontId="1" fillId="0" borderId="0" xfId="40" applyFont="1" applyAlignment="1">
      <alignment horizontal="center"/>
    </xf>
    <xf numFmtId="0" fontId="3" fillId="0" borderId="0" xfId="40" applyFont="1" applyAlignment="1">
      <alignment horizontal="center"/>
    </xf>
    <xf numFmtId="0" fontId="1" fillId="0" borderId="0" xfId="40" applyFont="1"/>
    <xf numFmtId="3" fontId="3" fillId="0" borderId="0" xfId="40" applyNumberFormat="1" applyFont="1"/>
    <xf numFmtId="0" fontId="3" fillId="0" borderId="0" xfId="40" applyFont="1"/>
    <xf numFmtId="0" fontId="11" fillId="0" borderId="0" xfId="0" applyFont="1" applyFill="1"/>
    <xf numFmtId="14" fontId="1" fillId="0" borderId="0" xfId="40" applyNumberFormat="1" applyFont="1" applyAlignment="1">
      <alignment horizontal="center"/>
    </xf>
    <xf numFmtId="9" fontId="11" fillId="0" borderId="0" xfId="142" applyFont="1" applyFill="1"/>
    <xf numFmtId="9" fontId="12" fillId="0" borderId="3" xfId="116" applyFont="1" applyBorder="1" applyAlignment="1">
      <alignment horizontal="center"/>
    </xf>
    <xf numFmtId="0" fontId="1" fillId="0" borderId="0" xfId="143" applyFont="1"/>
    <xf numFmtId="9" fontId="49" fillId="0" borderId="0" xfId="87" applyNumberFormat="1" applyFont="1"/>
    <xf numFmtId="9" fontId="11" fillId="0" borderId="0" xfId="87" applyNumberFormat="1" applyFont="1"/>
    <xf numFmtId="9" fontId="11" fillId="0" borderId="3" xfId="116" applyFont="1" applyBorder="1" applyAlignment="1">
      <alignment horizontal="center"/>
    </xf>
    <xf numFmtId="0" fontId="1" fillId="0" borderId="0" xfId="50" applyFont="1"/>
    <xf numFmtId="165" fontId="11" fillId="0" borderId="10" xfId="116" applyNumberFormat="1" applyFont="1" applyBorder="1" applyAlignment="1">
      <alignment horizontal="center"/>
    </xf>
    <xf numFmtId="165" fontId="11" fillId="0" borderId="0" xfId="116" applyNumberFormat="1" applyFont="1" applyBorder="1" applyAlignment="1">
      <alignment horizontal="center"/>
    </xf>
    <xf numFmtId="165" fontId="11" fillId="0" borderId="11" xfId="116" applyNumberFormat="1" applyFont="1" applyBorder="1" applyAlignment="1">
      <alignment horizontal="center"/>
    </xf>
    <xf numFmtId="165" fontId="11" fillId="0" borderId="9" xfId="116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3" fillId="0" borderId="0" xfId="2" applyNumberFormat="1" applyFont="1" applyFill="1" applyAlignment="1">
      <alignment horizontal="right" vertical="center"/>
    </xf>
    <xf numFmtId="165" fontId="11" fillId="0" borderId="0" xfId="0" applyNumberFormat="1" applyFont="1"/>
    <xf numFmtId="165" fontId="11" fillId="0" borderId="0" xfId="0" applyNumberFormat="1" applyFont="1" applyFill="1" applyAlignment="1">
      <alignment horizontal="center"/>
    </xf>
    <xf numFmtId="0" fontId="50" fillId="0" borderId="0" xfId="0" applyFont="1" applyFill="1"/>
    <xf numFmtId="0" fontId="1" fillId="0" borderId="4" xfId="50" applyBorder="1" applyAlignment="1">
      <alignment horizontal="center"/>
    </xf>
    <xf numFmtId="0" fontId="3" fillId="0" borderId="2" xfId="50" applyFont="1" applyBorder="1" applyAlignment="1">
      <alignment horizontal="center"/>
    </xf>
    <xf numFmtId="169" fontId="3" fillId="0" borderId="2" xfId="50" applyNumberFormat="1" applyFont="1" applyBorder="1" applyAlignment="1">
      <alignment horizontal="center"/>
    </xf>
    <xf numFmtId="169" fontId="3" fillId="0" borderId="2" xfId="76" applyNumberFormat="1" applyFont="1" applyBorder="1" applyAlignment="1">
      <alignment horizontal="center"/>
    </xf>
    <xf numFmtId="169" fontId="3" fillId="0" borderId="3" xfId="76" applyNumberFormat="1" applyFont="1" applyBorder="1" applyAlignment="1">
      <alignment horizontal="center"/>
    </xf>
    <xf numFmtId="0" fontId="1" fillId="0" borderId="4" xfId="40" applyBorder="1"/>
    <xf numFmtId="0" fontId="1" fillId="0" borderId="4" xfId="40" applyBorder="1" applyAlignment="1">
      <alignment horizontal="center"/>
    </xf>
    <xf numFmtId="169" fontId="3" fillId="0" borderId="3" xfId="50" applyNumberFormat="1" applyFont="1" applyBorder="1" applyAlignment="1">
      <alignment horizontal="center"/>
    </xf>
    <xf numFmtId="165" fontId="11" fillId="0" borderId="3" xfId="0" applyNumberFormat="1" applyFont="1" applyBorder="1"/>
    <xf numFmtId="166" fontId="3" fillId="0" borderId="2" xfId="76" applyNumberFormat="1" applyFont="1" applyBorder="1" applyAlignment="1">
      <alignment horizontal="center"/>
    </xf>
    <xf numFmtId="166" fontId="3" fillId="0" borderId="3" xfId="76" applyNumberFormat="1" applyFont="1" applyBorder="1" applyAlignment="1">
      <alignment horizontal="center"/>
    </xf>
    <xf numFmtId="17" fontId="11" fillId="0" borderId="0" xfId="0" applyNumberFormat="1" applyFont="1" applyAlignment="1">
      <alignment horizontal="center"/>
    </xf>
    <xf numFmtId="7" fontId="3" fillId="0" borderId="2" xfId="50" applyNumberFormat="1" applyFont="1" applyBorder="1" applyAlignment="1">
      <alignment horizontal="center"/>
    </xf>
    <xf numFmtId="0" fontId="11" fillId="0" borderId="3" xfId="0" applyFont="1" applyBorder="1"/>
    <xf numFmtId="7" fontId="3" fillId="0" borderId="3" xfId="50" applyNumberFormat="1" applyFont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9" fontId="11" fillId="0" borderId="3" xfId="0" applyNumberFormat="1" applyFont="1" applyBorder="1" applyAlignment="1">
      <alignment horizontal="center"/>
    </xf>
    <xf numFmtId="0" fontId="51" fillId="0" borderId="0" xfId="0" applyFont="1"/>
    <xf numFmtId="0" fontId="12" fillId="0" borderId="4" xfId="204" applyFont="1" applyBorder="1"/>
    <xf numFmtId="0" fontId="52" fillId="0" borderId="0" xfId="0" applyFont="1"/>
    <xf numFmtId="0" fontId="3" fillId="0" borderId="2" xfId="204" applyFont="1" applyBorder="1"/>
    <xf numFmtId="9" fontId="11" fillId="0" borderId="2" xfId="75" applyNumberFormat="1" applyFont="1" applyBorder="1" applyAlignment="1">
      <alignment horizontal="center"/>
    </xf>
    <xf numFmtId="0" fontId="11" fillId="0" borderId="2" xfId="204" applyBorder="1"/>
    <xf numFmtId="0" fontId="3" fillId="0" borderId="2" xfId="204" applyFont="1" applyBorder="1" applyAlignment="1">
      <alignment wrapText="1"/>
    </xf>
    <xf numFmtId="0" fontId="3" fillId="0" borderId="3" xfId="204" applyFont="1" applyBorder="1" applyAlignment="1">
      <alignment horizontal="left"/>
    </xf>
    <xf numFmtId="9" fontId="11" fillId="0" borderId="3" xfId="75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2" fontId="11" fillId="0" borderId="2" xfId="204" applyNumberFormat="1" applyBorder="1" applyAlignment="1">
      <alignment horizontal="center"/>
    </xf>
    <xf numFmtId="0" fontId="11" fillId="0" borderId="3" xfId="204" applyBorder="1"/>
    <xf numFmtId="2" fontId="11" fillId="0" borderId="3" xfId="204" applyNumberForma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2" xfId="0" applyFont="1" applyBorder="1"/>
    <xf numFmtId="171" fontId="45" fillId="0" borderId="2" xfId="0" applyNumberFormat="1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45" fillId="0" borderId="3" xfId="0" applyFont="1" applyBorder="1"/>
    <xf numFmtId="171" fontId="45" fillId="0" borderId="3" xfId="0" applyNumberFormat="1" applyFont="1" applyBorder="1" applyAlignment="1">
      <alignment horizontal="center"/>
    </xf>
    <xf numFmtId="9" fontId="11" fillId="0" borderId="10" xfId="0" applyNumberFormat="1" applyFont="1" applyBorder="1" applyAlignment="1">
      <alignment horizontal="center"/>
    </xf>
    <xf numFmtId="9" fontId="11" fillId="0" borderId="6" xfId="0" applyNumberFormat="1" applyFont="1" applyBorder="1" applyAlignment="1">
      <alignment horizontal="center"/>
    </xf>
    <xf numFmtId="2" fontId="3" fillId="0" borderId="0" xfId="52" applyNumberFormat="1" applyAlignment="1">
      <alignment horizontal="center"/>
    </xf>
    <xf numFmtId="2" fontId="47" fillId="0" borderId="0" xfId="52" applyNumberFormat="1" applyFont="1" applyAlignment="1">
      <alignment horizontal="center"/>
    </xf>
    <xf numFmtId="9" fontId="11" fillId="0" borderId="11" xfId="0" applyNumberFormat="1" applyFont="1" applyBorder="1" applyAlignment="1">
      <alignment horizontal="center"/>
    </xf>
    <xf numFmtId="9" fontId="11" fillId="0" borderId="9" xfId="0" applyNumberFormat="1" applyFont="1" applyBorder="1" applyAlignment="1">
      <alignment horizontal="center"/>
    </xf>
    <xf numFmtId="9" fontId="11" fillId="0" borderId="7" xfId="0" applyNumberFormat="1" applyFont="1" applyBorder="1" applyAlignment="1">
      <alignment horizontal="center"/>
    </xf>
    <xf numFmtId="0" fontId="3" fillId="0" borderId="2" xfId="348" quotePrefix="1" applyFont="1" applyBorder="1" applyAlignment="1">
      <alignment horizontal="center"/>
    </xf>
    <xf numFmtId="168" fontId="3" fillId="0" borderId="2" xfId="348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8" fontId="3" fillId="0" borderId="3" xfId="348" applyNumberFormat="1" applyFont="1" applyBorder="1" applyAlignment="1">
      <alignment horizontal="center"/>
    </xf>
    <xf numFmtId="0" fontId="1" fillId="0" borderId="0" xfId="0" applyFont="1" applyAlignment="1">
      <alignment horizontal="left" vertical="center" readingOrder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0" fontId="1" fillId="0" borderId="0" xfId="140"/>
    <xf numFmtId="0" fontId="48" fillId="0" borderId="12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" fontId="45" fillId="0" borderId="10" xfId="0" applyNumberFormat="1" applyFont="1" applyBorder="1" applyAlignment="1">
      <alignment horizontal="center"/>
    </xf>
    <xf numFmtId="1" fontId="45" fillId="0" borderId="0" xfId="0" applyNumberFormat="1" applyFont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5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" fontId="45" fillId="0" borderId="11" xfId="0" applyNumberFormat="1" applyFont="1" applyBorder="1" applyAlignment="1">
      <alignment horizontal="center"/>
    </xf>
    <xf numFmtId="1" fontId="45" fillId="0" borderId="9" xfId="0" applyNumberFormat="1" applyFont="1" applyBorder="1" applyAlignment="1">
      <alignment horizontal="center"/>
    </xf>
    <xf numFmtId="1" fontId="45" fillId="0" borderId="7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3" fillId="0" borderId="0" xfId="0" applyFont="1"/>
    <xf numFmtId="0" fontId="1" fillId="0" borderId="3" xfId="40" applyFont="1" applyBorder="1" applyAlignment="1">
      <alignment horizontal="center"/>
    </xf>
    <xf numFmtId="1" fontId="3" fillId="0" borderId="2" xfId="40" applyNumberFormat="1" applyFont="1" applyBorder="1" applyAlignment="1">
      <alignment horizontal="center"/>
    </xf>
    <xf numFmtId="1" fontId="1" fillId="0" borderId="3" xfId="40" applyNumberFormat="1" applyFont="1" applyBorder="1" applyAlignment="1">
      <alignment horizontal="center"/>
    </xf>
    <xf numFmtId="0" fontId="1" fillId="0" borderId="2" xfId="40" applyFont="1" applyBorder="1" applyAlignment="1">
      <alignment horizontal="center"/>
    </xf>
    <xf numFmtId="168" fontId="3" fillId="0" borderId="2" xfId="40" applyNumberFormat="1" applyFont="1" applyBorder="1" applyAlignment="1">
      <alignment horizontal="center"/>
    </xf>
    <xf numFmtId="168" fontId="1" fillId="0" borderId="2" xfId="40" applyNumberFormat="1" applyFont="1" applyBorder="1" applyAlignment="1">
      <alignment horizontal="center"/>
    </xf>
    <xf numFmtId="168" fontId="3" fillId="0" borderId="3" xfId="4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5" fontId="11" fillId="0" borderId="2" xfId="136" applyNumberFormat="1" applyFont="1" applyBorder="1" applyAlignment="1">
      <alignment horizontal="center"/>
    </xf>
    <xf numFmtId="5" fontId="11" fillId="0" borderId="2" xfId="136" applyNumberFormat="1" applyFont="1" applyFill="1" applyBorder="1" applyAlignment="1">
      <alignment horizontal="center"/>
    </xf>
    <xf numFmtId="5" fontId="12" fillId="0" borderId="2" xfId="136" applyNumberFormat="1" applyFont="1" applyBorder="1" applyAlignment="1">
      <alignment horizontal="center"/>
    </xf>
    <xf numFmtId="5" fontId="11" fillId="0" borderId="3" xfId="136" applyNumberFormat="1" applyFont="1" applyBorder="1" applyAlignment="1">
      <alignment horizontal="center"/>
    </xf>
    <xf numFmtId="168" fontId="3" fillId="0" borderId="0" xfId="96" applyNumberFormat="1" applyFont="1" applyAlignment="1">
      <alignment horizontal="right" vertical="center"/>
    </xf>
    <xf numFmtId="0" fontId="1" fillId="0" borderId="12" xfId="40" applyFont="1" applyBorder="1" applyAlignment="1">
      <alignment horizontal="center"/>
    </xf>
    <xf numFmtId="174" fontId="11" fillId="0" borderId="0" xfId="0" applyNumberFormat="1" applyFont="1"/>
    <xf numFmtId="9" fontId="3" fillId="0" borderId="10" xfId="142" applyFont="1" applyBorder="1" applyAlignment="1">
      <alignment horizontal="center"/>
    </xf>
    <xf numFmtId="9" fontId="3" fillId="0" borderId="6" xfId="142" applyFont="1" applyBorder="1" applyAlignment="1">
      <alignment horizontal="center"/>
    </xf>
    <xf numFmtId="9" fontId="3" fillId="0" borderId="11" xfId="142" applyFont="1" applyBorder="1" applyAlignment="1">
      <alignment horizontal="center"/>
    </xf>
    <xf numFmtId="9" fontId="3" fillId="0" borderId="7" xfId="142" applyFont="1" applyBorder="1" applyAlignment="1">
      <alignment horizontal="center"/>
    </xf>
    <xf numFmtId="0" fontId="3" fillId="0" borderId="2" xfId="40" applyFont="1" applyBorder="1" applyAlignment="1">
      <alignment wrapText="1"/>
    </xf>
    <xf numFmtId="0" fontId="3" fillId="0" borderId="3" xfId="40" applyFont="1" applyBorder="1" applyAlignment="1">
      <alignment wrapText="1"/>
    </xf>
    <xf numFmtId="0" fontId="1" fillId="0" borderId="4" xfId="40" applyFont="1" applyBorder="1" applyAlignment="1">
      <alignment horizontal="center"/>
    </xf>
    <xf numFmtId="0" fontId="1" fillId="0" borderId="5" xfId="40" applyFont="1" applyBorder="1" applyAlignment="1">
      <alignment horizontal="center"/>
    </xf>
    <xf numFmtId="175" fontId="11" fillId="0" borderId="0" xfId="141" applyNumberFormat="1" applyFont="1" applyAlignment="1">
      <alignment horizontal="center"/>
    </xf>
    <xf numFmtId="0" fontId="3" fillId="0" borderId="2" xfId="430" applyFont="1" applyBorder="1" applyAlignment="1">
      <alignment horizontal="center"/>
    </xf>
    <xf numFmtId="0" fontId="1" fillId="0" borderId="3" xfId="430" applyFont="1" applyBorder="1" applyAlignment="1">
      <alignment horizontal="center"/>
    </xf>
    <xf numFmtId="2" fontId="1" fillId="0" borderId="4" xfId="40" applyNumberFormat="1" applyFont="1" applyBorder="1" applyAlignment="1">
      <alignment horizontal="center" wrapText="1"/>
    </xf>
    <xf numFmtId="174" fontId="11" fillId="0" borderId="2" xfId="141" applyNumberFormat="1" applyFont="1" applyBorder="1" applyAlignment="1">
      <alignment horizontal="center"/>
    </xf>
    <xf numFmtId="165" fontId="1" fillId="0" borderId="3" xfId="128" applyNumberFormat="1" applyFont="1" applyBorder="1" applyAlignment="1">
      <alignment horizontal="center"/>
    </xf>
    <xf numFmtId="9" fontId="11" fillId="0" borderId="0" xfId="116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176" fontId="11" fillId="0" borderId="3" xfId="66" applyNumberFormat="1" applyFont="1" applyBorder="1" applyAlignment="1">
      <alignment horizontal="left"/>
    </xf>
    <xf numFmtId="9" fontId="1" fillId="0" borderId="4" xfId="66" applyNumberFormat="1" applyFont="1" applyBorder="1" applyAlignment="1">
      <alignment horizontal="center"/>
    </xf>
    <xf numFmtId="176" fontId="11" fillId="0" borderId="3" xfId="66" applyNumberFormat="1" applyFont="1" applyBorder="1" applyAlignment="1">
      <alignment horizontal="center"/>
    </xf>
    <xf numFmtId="165" fontId="11" fillId="0" borderId="2" xfId="116" applyNumberFormat="1" applyFont="1" applyBorder="1" applyAlignment="1">
      <alignment horizontal="center"/>
    </xf>
    <xf numFmtId="165" fontId="12" fillId="0" borderId="2" xfId="116" applyNumberFormat="1" applyFont="1" applyBorder="1" applyAlignment="1">
      <alignment horizontal="center"/>
    </xf>
    <xf numFmtId="165" fontId="11" fillId="0" borderId="3" xfId="116" applyNumberFormat="1" applyFont="1" applyBorder="1" applyAlignment="1">
      <alignment horizontal="center"/>
    </xf>
    <xf numFmtId="0" fontId="3" fillId="0" borderId="2" xfId="309" applyFont="1" applyBorder="1" applyAlignment="1">
      <alignment horizontal="center"/>
    </xf>
    <xf numFmtId="0" fontId="3" fillId="0" borderId="2" xfId="309" applyFont="1" applyFill="1" applyBorder="1" applyAlignment="1">
      <alignment horizontal="center"/>
    </xf>
    <xf numFmtId="0" fontId="3" fillId="0" borderId="3" xfId="309" applyFont="1" applyBorder="1" applyAlignment="1">
      <alignment horizontal="center"/>
    </xf>
    <xf numFmtId="0" fontId="1" fillId="0" borderId="2" xfId="309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7" fontId="11" fillId="0" borderId="10" xfId="116" applyNumberFormat="1" applyFont="1" applyBorder="1" applyAlignment="1">
      <alignment horizontal="center"/>
    </xf>
    <xf numFmtId="167" fontId="11" fillId="0" borderId="11" xfId="116" applyNumberFormat="1" applyFont="1" applyBorder="1" applyAlignment="1">
      <alignment horizontal="center"/>
    </xf>
    <xf numFmtId="0" fontId="48" fillId="0" borderId="4" xfId="0" applyFont="1" applyBorder="1" applyAlignment="1">
      <alignment horizontal="center" wrapText="1"/>
    </xf>
    <xf numFmtId="168" fontId="45" fillId="0" borderId="2" xfId="0" applyNumberFormat="1" applyFont="1" applyBorder="1" applyAlignment="1">
      <alignment horizontal="center"/>
    </xf>
    <xf numFmtId="168" fontId="45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3" fontId="11" fillId="0" borderId="2" xfId="1" applyNumberFormat="1" applyFont="1" applyBorder="1" applyAlignment="1">
      <alignment horizontal="center"/>
    </xf>
    <xf numFmtId="3" fontId="11" fillId="0" borderId="3" xfId="1" applyNumberFormat="1" applyFont="1" applyBorder="1" applyAlignment="1">
      <alignment horizontal="center"/>
    </xf>
    <xf numFmtId="9" fontId="11" fillId="0" borderId="10" xfId="116" applyNumberFormat="1" applyFont="1" applyBorder="1" applyAlignment="1">
      <alignment horizontal="center"/>
    </xf>
    <xf numFmtId="9" fontId="11" fillId="0" borderId="6" xfId="116" applyNumberFormat="1" applyFont="1" applyBorder="1" applyAlignment="1">
      <alignment horizontal="center"/>
    </xf>
    <xf numFmtId="9" fontId="11" fillId="0" borderId="11" xfId="116" applyNumberFormat="1" applyFont="1" applyBorder="1" applyAlignment="1">
      <alignment horizontal="center"/>
    </xf>
    <xf numFmtId="9" fontId="11" fillId="0" borderId="9" xfId="116" applyNumberFormat="1" applyFont="1" applyBorder="1" applyAlignment="1">
      <alignment horizontal="center"/>
    </xf>
    <xf numFmtId="9" fontId="11" fillId="0" borderId="7" xfId="116" applyNumberFormat="1" applyFont="1" applyBorder="1" applyAlignment="1">
      <alignment horizontal="center"/>
    </xf>
  </cellXfs>
  <cellStyles count="561">
    <cellStyle name="(BC) Bold Centered" xfId="242" xr:uid="{666C3353-8737-43E8-9E0B-899510476B04}"/>
    <cellStyle name="(BR) Bold Right" xfId="243" xr:uid="{E4C27D70-CB3F-4370-9978-169155348125}"/>
    <cellStyle name="(BTB) Bold Top Border" xfId="225" xr:uid="{D96D2D28-BE27-4B80-A0BB-ED860DB6491C}"/>
    <cellStyle name="(BTB) Bold Top Border 2" xfId="281" xr:uid="{C019F272-91F6-4852-848F-BBDADF4FAC15}"/>
    <cellStyle name="(BTB) Bold Top Border 3" xfId="529" xr:uid="{74EF1227-71E6-41D1-B89D-F59B81BC1497}"/>
    <cellStyle name="(BTB) Bold Top Border 4" xfId="551" xr:uid="{2228FABB-B519-4547-BADB-9CD07EB72EA2}"/>
    <cellStyle name="(CBXS) Centered Bordered Extra Small" xfId="216" xr:uid="{323BD41A-7BC8-4B14-BD58-696B25DDB658}"/>
    <cellStyle name="(CBXS) Centered Bordered Extra Small 2" xfId="228" xr:uid="{883C6168-1165-4397-8C04-1C30F17A4B8F}"/>
    <cellStyle name="(CBXS2) Centered Bordered Extra Small" xfId="214" xr:uid="{3FF2B36F-85D2-4210-86FF-46D49B344ACE}"/>
    <cellStyle name="(CBXS2) Centered Bordered Extra Small 2" xfId="227" xr:uid="{FAF854C0-050D-4C29-9193-B0C4764C6B88}"/>
    <cellStyle name="(CE) Centered Editable" xfId="211" xr:uid="{C9A018C2-951E-49BA-9974-FB86910336FC}"/>
    <cellStyle name="(CE) Centered Editable 2" xfId="230" xr:uid="{795C24BF-AB97-4C21-8019-AA47CBF5926F}"/>
    <cellStyle name="(CE) Centered Editable 2 2" xfId="219" xr:uid="{EFC9D909-263A-44D7-878A-85C739131DF4}"/>
    <cellStyle name="(CEG) Centered Editable General" xfId="237" xr:uid="{6B21EDA2-6AC9-431C-A00E-569A091D0340}"/>
    <cellStyle name="(CP3) Centered Precision 2" xfId="245" xr:uid="{495493DB-D350-4A0D-B43F-1DCF64E49E81}"/>
    <cellStyle name="(CP3) Centered Precision 3" xfId="244" xr:uid="{680CE36A-0442-4472-BFBE-7E84B06A6E32}"/>
    <cellStyle name="(CS) Centered Small" xfId="212" xr:uid="{A9366CA4-93DE-411E-A2FE-F7F4C10D6898}"/>
    <cellStyle name="(CS) Centered Small 2" xfId="229" xr:uid="{E1E2C73E-94C4-4E95-AE5E-F428A9DBA564}"/>
    <cellStyle name="(CT) Count Total" xfId="249" xr:uid="{B66DDB25-1A9B-4561-8347-80ABA3100827}"/>
    <cellStyle name="(MNB) Money No Border" xfId="233" xr:uid="{B614B994-F24C-4423-A82A-77F4F3E98D19}"/>
    <cellStyle name="(SNBB) Subtotal No Bottom Border" xfId="235" xr:uid="{0737EB08-F27C-4971-9AA5-9E9A38505E4D}"/>
    <cellStyle name="(SNBB) Subtotal No Bottom Border 2" xfId="254" xr:uid="{62391B41-699F-4C1F-A382-02E5AE5DCE09}"/>
    <cellStyle name="(SNBB) Subtotal No Bottom Border 2 2" xfId="285" xr:uid="{68874AB2-D200-428B-A4C7-8A9CC3985C63}"/>
    <cellStyle name="(SNBB) Subtotal No Bottom Border 3" xfId="282" xr:uid="{95BFD642-EBA8-44F6-8B7F-DF6F76DC46B6}"/>
    <cellStyle name="(SNBB) Subtotal No Bottom Border 4" xfId="557" xr:uid="{5D4C380A-A074-43C1-AE88-D66A121279E1}"/>
    <cellStyle name="(SNBB) Subtotal No Bottom Border 5" xfId="558" xr:uid="{E86DC3BD-6DE0-49CE-8635-6E2FF599EBA2}"/>
    <cellStyle name="(SNBB) Subtotal No Bottom Border 6" xfId="559" xr:uid="{EB4A4C0D-0AB1-4EC1-9C16-7885B03E7BE4}"/>
    <cellStyle name="(SNBB) Subtotal No Bottom Border 7" xfId="556" xr:uid="{C90443CE-A54F-463E-AFCE-87A00D1C77BA}"/>
    <cellStyle name="(SNBB) Subtotal No Bottom Border 8" xfId="560" xr:uid="{7C443BEE-2547-415A-A51B-12A9CF3EC140}"/>
    <cellStyle name="(SNBB) Subtotal No Bottom Border 9" xfId="555" xr:uid="{93A026D2-40BD-4492-A5D0-605A423F4B54}"/>
    <cellStyle name="(SP) Shaded Pattern" xfId="239" xr:uid="{5168CB5F-1C2C-41FC-BF0A-10C6FC84C4C9}"/>
    <cellStyle name="(SPC) Shaded Pattern Crossed " xfId="240" xr:uid="{AE7C702F-54E0-4236-A919-C0F1BE708621}"/>
    <cellStyle name="(SPCAB) Shaded Pattern Crossed All Borders" xfId="253" xr:uid="{0B880701-902F-41D1-9B3B-6FCA90AE4E73}"/>
    <cellStyle name="(SPCAB) Shaded Pattern Crossed All Borders 10" xfId="553" xr:uid="{9261CB78-C1B4-4684-8D9F-31C5F4C3371C}"/>
    <cellStyle name="(SPCAB) Shaded Pattern Crossed All Borders 2" xfId="255" xr:uid="{7C97A0CC-CFD0-41A4-B7D4-CE5F56C8120F}"/>
    <cellStyle name="(SPCAB) Shaded Pattern Crossed All Borders 2 2" xfId="286" xr:uid="{7169737D-26FA-4972-A678-DDCA3B406637}"/>
    <cellStyle name="(SPCAB) Shaded Pattern Crossed All Borders 3" xfId="284" xr:uid="{9F1E9DE8-1422-4078-9F8A-317141420A0A}"/>
    <cellStyle name="(SPCAB) Shaded Pattern Crossed All Borders 4" xfId="547" xr:uid="{8B83E5A6-1FF4-4EC4-86E0-BBA328AF24D1}"/>
    <cellStyle name="(SPCAB) Shaded Pattern Crossed All Borders 5" xfId="554" xr:uid="{5B2716F7-27AE-42B8-9CE5-3FA146C263CD}"/>
    <cellStyle name="(SPCAB) Shaded Pattern Crossed All Borders 6" xfId="546" xr:uid="{B548A4B9-17B7-4EF4-A288-EF82C2254755}"/>
    <cellStyle name="(SPCAB) Shaded Pattern Crossed All Borders 7" xfId="548" xr:uid="{96BDC813-055A-4EAE-94D8-44A947F70659}"/>
    <cellStyle name="(SPCAB) Shaded Pattern Crossed All Borders 8" xfId="552" xr:uid="{8AE3F96F-3F5E-4E51-AF8A-F37DB04BE30A}"/>
    <cellStyle name="(SPCAB) Shaded Pattern Crossed All Borders 9" xfId="545" xr:uid="{DB6563CB-99B5-4209-9CFF-FA42057C8820}"/>
    <cellStyle name="(SPCTB) Shaded Pattern Crossed Top Border" xfId="241" xr:uid="{AD00687F-291E-4B90-A43F-ACB48253314E}"/>
    <cellStyle name="(SPCTB) Shaded Pattern Crossed Top Border 2" xfId="283" xr:uid="{5DA5B855-B9F7-4B80-9912-4249D3652451}"/>
    <cellStyle name="(SPCTB) Shaded Pattern Crossed Top Border 3" xfId="530" xr:uid="{E4B4D95F-DC69-4952-A438-AAE02EA313B1}"/>
    <cellStyle name="(SPCTB) Shaded Pattern Crossed Top Border 4" xfId="550" xr:uid="{92A1FD75-6A27-4680-8446-1898428C5272}"/>
    <cellStyle name="(TH) Table Header" xfId="208" xr:uid="{FB88F402-1840-48AA-8025-4AAF2723F245}"/>
    <cellStyle name="(TH) Table Header 2" xfId="247" xr:uid="{81332841-EE0E-4583-ACDB-6E8146B83360}"/>
    <cellStyle name="(TH2) Table Header Top" xfId="207" xr:uid="{BD521D09-782A-4D7E-A5FA-C58A248008E6}"/>
    <cellStyle name="(TH2) Table Header Top 2" xfId="246" xr:uid="{5ECC0261-CB06-4324-B2D0-0F0443127317}"/>
    <cellStyle name="(THL) Table Header Left" xfId="250" xr:uid="{EBA492A8-A63B-40AB-8080-A17BAE129480}"/>
    <cellStyle name="(THNB) Table Header No Border" xfId="209" xr:uid="{2E7F2DBB-3009-4955-8E15-DA35BB194517}"/>
    <cellStyle name="(THNB) Table Header No Border 2" xfId="248" xr:uid="{B53FEB3A-AADF-4723-A434-7DDB2112C12A}"/>
    <cellStyle name="(THNB) Table Header No Border 2 2" xfId="220" xr:uid="{277C96AA-2660-46E3-B70E-BD1465A08E31}"/>
    <cellStyle name="20% - Accent1" xfId="160" builtinId="30" customBuiltin="1"/>
    <cellStyle name="20% - Accent1 2" xfId="258" xr:uid="{A3135538-4515-4A8C-A219-2E875561B842}"/>
    <cellStyle name="20% - Accent1 2 2" xfId="485" xr:uid="{B0BFD667-3014-4774-B4F8-D22F83AB9B0F}"/>
    <cellStyle name="20% - Accent1 2 3" xfId="510" xr:uid="{D038BC7C-4A22-4A08-81EF-5817CB339236}"/>
    <cellStyle name="20% - Accent2" xfId="164" builtinId="34" customBuiltin="1"/>
    <cellStyle name="20% - Accent2 2" xfId="261" xr:uid="{2048EE3F-0EED-48FF-8F4B-1E0C9A7E6D45}"/>
    <cellStyle name="20% - Accent2 2 2" xfId="488" xr:uid="{F697F364-2C21-426E-8B0E-46030303B82C}"/>
    <cellStyle name="20% - Accent2 2 3" xfId="513" xr:uid="{2F473200-A37C-460C-A83A-B0BF23C60667}"/>
    <cellStyle name="20% - Accent3" xfId="168" builtinId="38" customBuiltin="1"/>
    <cellStyle name="20% - Accent3 2" xfId="264" xr:uid="{DA656370-F1EB-480C-83A8-A3E63E7ABE48}"/>
    <cellStyle name="20% - Accent3 2 2" xfId="491" xr:uid="{55398150-304A-4BC0-A87A-4806832789B1}"/>
    <cellStyle name="20% - Accent3 2 3" xfId="516" xr:uid="{8920F41F-3B3F-44F0-913A-A7C43C22BCA2}"/>
    <cellStyle name="20% - Accent4" xfId="172" builtinId="42" customBuiltin="1"/>
    <cellStyle name="20% - Accent4 2" xfId="267" xr:uid="{CBA06ED2-8FFB-4FD8-A906-A1AC0603B24D}"/>
    <cellStyle name="20% - Accent4 2 2" xfId="494" xr:uid="{EDF113B1-06F7-4BE3-8006-4E28858179E0}"/>
    <cellStyle name="20% - Accent4 2 3" xfId="519" xr:uid="{6AFF136D-F153-445C-8836-67037CA1BA23}"/>
    <cellStyle name="20% - Accent5" xfId="176" builtinId="46" customBuiltin="1"/>
    <cellStyle name="20% - Accent5 2" xfId="270" xr:uid="{B9CB7883-A663-40C2-8949-4DC2827700CA}"/>
    <cellStyle name="20% - Accent5 2 2" xfId="497" xr:uid="{80C95AD6-D670-4281-8499-B5F61E13323E}"/>
    <cellStyle name="20% - Accent5 2 3" xfId="522" xr:uid="{B55315BC-1281-444B-A9E0-D1365893C962}"/>
    <cellStyle name="20% - Accent6" xfId="180" builtinId="50" customBuiltin="1"/>
    <cellStyle name="20% - Accent6 2" xfId="273" xr:uid="{CB2043B1-C0D6-4090-BCCE-519BE44E6CF4}"/>
    <cellStyle name="20% - Accent6 2 2" xfId="500" xr:uid="{6CD397A7-2A94-4D68-B53B-5453EC4E484D}"/>
    <cellStyle name="20% - Accent6 2 3" xfId="525" xr:uid="{C2F1577B-5FCD-46B9-84D9-08283B0EC3A6}"/>
    <cellStyle name="40% - Accent1" xfId="161" builtinId="31" customBuiltin="1"/>
    <cellStyle name="40% - Accent1 2" xfId="259" xr:uid="{7CAB419B-89B8-435E-93DA-7CBE2D2A2DC5}"/>
    <cellStyle name="40% - Accent1 2 2" xfId="486" xr:uid="{3D223457-144B-4142-A166-C743B6F5FA51}"/>
    <cellStyle name="40% - Accent1 2 3" xfId="511" xr:uid="{6B799CFF-C94C-419D-9122-03D5EC2F4D15}"/>
    <cellStyle name="40% - Accent2" xfId="165" builtinId="35" customBuiltin="1"/>
    <cellStyle name="40% - Accent2 2" xfId="262" xr:uid="{EE827809-D912-40D5-B49B-9A6E0E6B6E22}"/>
    <cellStyle name="40% - Accent2 2 2" xfId="489" xr:uid="{958E5D6B-0AAC-4B6A-B624-7F92B65B6232}"/>
    <cellStyle name="40% - Accent2 2 3" xfId="514" xr:uid="{111D2FD8-064E-4FFA-A112-F0CFFD41E60B}"/>
    <cellStyle name="40% - Accent3" xfId="169" builtinId="39" customBuiltin="1"/>
    <cellStyle name="40% - Accent3 2" xfId="265" xr:uid="{4C75955D-A705-475A-A196-7996EC0E64AB}"/>
    <cellStyle name="40% - Accent3 2 2" xfId="492" xr:uid="{75205097-8867-424D-B788-F36D19F3A95E}"/>
    <cellStyle name="40% - Accent3 2 3" xfId="517" xr:uid="{DA69D020-4122-494B-BEC4-F82A55565C4F}"/>
    <cellStyle name="40% - Accent4" xfId="173" builtinId="43" customBuiltin="1"/>
    <cellStyle name="40% - Accent4 2" xfId="268" xr:uid="{F74BAF77-FD99-49D6-8C29-8E3C808D8090}"/>
    <cellStyle name="40% - Accent4 2 2" xfId="495" xr:uid="{06DF251F-5EC0-4AC8-BA33-D353711147CB}"/>
    <cellStyle name="40% - Accent4 2 3" xfId="520" xr:uid="{B5E8F606-41BC-4691-90D3-BA3A59BE0668}"/>
    <cellStyle name="40% - Accent5" xfId="177" builtinId="47" customBuiltin="1"/>
    <cellStyle name="40% - Accent5 2" xfId="271" xr:uid="{CE302BFA-22B0-4CB7-9E6F-A69FA00C1207}"/>
    <cellStyle name="40% - Accent5 2 2" xfId="498" xr:uid="{F3C7EBF3-DBB3-41B9-8D39-2F24971F37F2}"/>
    <cellStyle name="40% - Accent5 2 3" xfId="523" xr:uid="{B43C71AD-56BC-42DF-B55D-991DAEA08216}"/>
    <cellStyle name="40% - Accent6" xfId="181" builtinId="51" customBuiltin="1"/>
    <cellStyle name="40% - Accent6 2" xfId="274" xr:uid="{F0AA2368-A29B-4FBE-B45E-3A65FB692A0A}"/>
    <cellStyle name="40% - Accent6 2 2" xfId="501" xr:uid="{B17CB921-737F-4416-8E0B-3C87F3CC1789}"/>
    <cellStyle name="40% - Accent6 2 3" xfId="526" xr:uid="{F84598DC-AB05-4919-9F3F-2C2D01A18FAD}"/>
    <cellStyle name="60% - Accent1" xfId="162" builtinId="32" customBuiltin="1"/>
    <cellStyle name="60% - Accent1 2" xfId="260" xr:uid="{5D098D04-82A8-46A7-B6C2-B915FD0EFA4F}"/>
    <cellStyle name="60% - Accent1 2 2" xfId="487" xr:uid="{82DEE543-8BF3-4865-AD29-4A796D8ED7FC}"/>
    <cellStyle name="60% - Accent1 2 3" xfId="512" xr:uid="{6BEF27C1-BA95-4C73-A6C3-A844B3D588D2}"/>
    <cellStyle name="60% - Accent2" xfId="166" builtinId="36" customBuiltin="1"/>
    <cellStyle name="60% - Accent2 2" xfId="263" xr:uid="{C1BE577C-F3D5-4A31-9CAE-8F9D4DA6FC9F}"/>
    <cellStyle name="60% - Accent2 2 2" xfId="490" xr:uid="{3FD74E7B-DD96-4E67-94F6-91C3D8E7C6BC}"/>
    <cellStyle name="60% - Accent2 2 3" xfId="515" xr:uid="{E25E0FC3-29D0-4816-A832-C3B9556E5039}"/>
    <cellStyle name="60% - Accent3" xfId="170" builtinId="40" customBuiltin="1"/>
    <cellStyle name="60% - Accent3 2" xfId="266" xr:uid="{C6BB6FD7-D557-4B2E-8F79-EA9DA6707D44}"/>
    <cellStyle name="60% - Accent3 2 2" xfId="493" xr:uid="{4E9FC357-BB36-4DDC-975E-06AE14EF77E1}"/>
    <cellStyle name="60% - Accent3 2 3" xfId="518" xr:uid="{04C0D059-CB77-4204-9FC3-39CE29BFA19E}"/>
    <cellStyle name="60% - Accent4" xfId="174" builtinId="44" customBuiltin="1"/>
    <cellStyle name="60% - Accent4 2" xfId="269" xr:uid="{A7165B11-F1D4-4BA8-AC96-2D6D2B68D752}"/>
    <cellStyle name="60% - Accent4 2 2" xfId="496" xr:uid="{3B355353-BA69-47A0-958B-6737AABDEA7C}"/>
    <cellStyle name="60% - Accent4 2 3" xfId="521" xr:uid="{C7EE42B4-584A-4432-B14D-89D33983893A}"/>
    <cellStyle name="60% - Accent5" xfId="178" builtinId="48" customBuiltin="1"/>
    <cellStyle name="60% - Accent5 2" xfId="272" xr:uid="{8A253532-83FC-4424-8E61-59A3442A806F}"/>
    <cellStyle name="60% - Accent5 2 2" xfId="499" xr:uid="{75B65F05-6C02-4A57-91EF-FCE2D6E2F281}"/>
    <cellStyle name="60% - Accent5 2 3" xfId="524" xr:uid="{4EE207AC-166A-4C6E-BCD7-0FBC94A2AE7F}"/>
    <cellStyle name="60% - Accent6" xfId="182" builtinId="52" customBuiltin="1"/>
    <cellStyle name="60% - Accent6 2" xfId="275" xr:uid="{F38CB57D-8E9D-444F-A3A5-A48B8372037D}"/>
    <cellStyle name="60% - Accent6 2 2" xfId="502" xr:uid="{309A6C89-89AF-4C37-9762-01F256888F78}"/>
    <cellStyle name="60% - Accent6 2 3" xfId="527" xr:uid="{33898018-2309-4F87-B841-1B35C39E5465}"/>
    <cellStyle name="Accent1" xfId="159" builtinId="29" customBuiltin="1"/>
    <cellStyle name="Accent1 2" xfId="473" xr:uid="{A1344E52-071E-4178-B5BD-5057F02531A9}"/>
    <cellStyle name="Accent2" xfId="163" builtinId="33" customBuiltin="1"/>
    <cellStyle name="Accent2 2" xfId="474" xr:uid="{05804DDB-6365-42CC-A585-AEDB06792059}"/>
    <cellStyle name="Accent3" xfId="167" builtinId="37" customBuiltin="1"/>
    <cellStyle name="Accent3 2" xfId="475" xr:uid="{A5424B22-AB4E-458F-BAFF-A85DB5B8FE76}"/>
    <cellStyle name="Accent4" xfId="171" builtinId="41" customBuiltin="1"/>
    <cellStyle name="Accent4 2" xfId="476" xr:uid="{2F5EC592-F480-4FEE-B4F7-CEB8E988E3EE}"/>
    <cellStyle name="Accent5" xfId="175" builtinId="45" customBuiltin="1"/>
    <cellStyle name="Accent5 2" xfId="477" xr:uid="{4708857C-F800-4A99-8730-7D53176E09F3}"/>
    <cellStyle name="Accent6" xfId="179" builtinId="49" customBuiltin="1"/>
    <cellStyle name="Accent6 2" xfId="478" xr:uid="{CE63E445-2F14-4955-8AFE-31C36A2D9CCA}"/>
    <cellStyle name="Bad" xfId="150" builtinId="27" customBuiltin="1"/>
    <cellStyle name="Bad 2" xfId="463" xr:uid="{8F32A314-C9D5-4BF9-BD2F-B79EEADA5C7F}"/>
    <cellStyle name="Bold" xfId="231" xr:uid="{5FDB0D17-C34B-43FD-B3DE-9B36E9D08D39}"/>
    <cellStyle name="Bordered" xfId="224" xr:uid="{84425A3F-9B6D-4FEF-9286-8711EA391833}"/>
    <cellStyle name="Calculation" xfId="154" builtinId="22" customBuiltin="1"/>
    <cellStyle name="Calculation 2" xfId="467" xr:uid="{6A77B794-03B5-4FA6-9536-75E1C7C1FA97}"/>
    <cellStyle name="Centered" xfId="206" xr:uid="{7813A16A-DD14-49FC-BB49-3EAF294F6907}"/>
    <cellStyle name="Centered 2" xfId="223" xr:uid="{651B47B1-D325-4D5A-A1F3-31FB00604CF9}"/>
    <cellStyle name="Check Cell" xfId="156" builtinId="23" customBuiltin="1"/>
    <cellStyle name="Check Cell 2" xfId="469" xr:uid="{CEAD33D7-F23D-4298-8C07-64F0D208B1A1}"/>
    <cellStyle name="Comma" xfId="1" builtinId="3"/>
    <cellStyle name="Comma 10" xfId="505" xr:uid="{49F9B2DE-B77F-4A76-839C-FED6D3508588}"/>
    <cellStyle name="Comma 2" xfId="2" xr:uid="{00000000-0005-0000-0000-000001000000}"/>
    <cellStyle name="Comma 2 10" xfId="202" xr:uid="{7D1C65E7-3058-4B29-80DE-16BBAF06D93A}"/>
    <cellStyle name="Comma 2 2" xfId="3" xr:uid="{00000000-0005-0000-0000-000002000000}"/>
    <cellStyle name="Comma 2 2 2" xfId="4" xr:uid="{00000000-0005-0000-0000-000003000000}"/>
    <cellStyle name="Comma 2 2 2 2" xfId="331" xr:uid="{9F434434-651B-4905-9362-884BA8CE0687}"/>
    <cellStyle name="Comma 2 3" xfId="5" xr:uid="{00000000-0005-0000-0000-000004000000}"/>
    <cellStyle name="Comma 2 4" xfId="6" xr:uid="{00000000-0005-0000-0000-000005000000}"/>
    <cellStyle name="Comma 2 4 2" xfId="308" xr:uid="{2034A406-72D7-4600-B624-F4D28A06DE82}"/>
    <cellStyle name="Comma 2 5" xfId="7" xr:uid="{00000000-0005-0000-0000-000006000000}"/>
    <cellStyle name="Comma 2 5 2" xfId="194" xr:uid="{E9FC8072-F135-4392-A7CB-2B79AA59A3AE}"/>
    <cellStyle name="Comma 2 5 2 2" xfId="434" xr:uid="{1E06F351-88C1-437E-AFF5-CD3597324B45}"/>
    <cellStyle name="Comma 2 5 2 3" xfId="342" xr:uid="{C3CF27A8-2FD8-44B3-AAA0-8A56AF1FACAC}"/>
    <cellStyle name="Comma 2 5 3" xfId="508" xr:uid="{B4DB8E00-3623-4872-873F-30DB00866FA4}"/>
    <cellStyle name="Comma 2 6" xfId="8" xr:uid="{00000000-0005-0000-0000-000007000000}"/>
    <cellStyle name="Comma 2 7" xfId="9" xr:uid="{00000000-0005-0000-0000-000008000000}"/>
    <cellStyle name="Comma 2 8" xfId="10" xr:uid="{00000000-0005-0000-0000-000009000000}"/>
    <cellStyle name="Comma 2 9" xfId="183" xr:uid="{135EA736-5722-4F16-93BC-0598A1E24B50}"/>
    <cellStyle name="Comma 3" xfId="11" xr:uid="{00000000-0005-0000-0000-00000A000000}"/>
    <cellStyle name="Comma 3 2" xfId="12" xr:uid="{00000000-0005-0000-0000-00000B000000}"/>
    <cellStyle name="Comma 3 2 2" xfId="13" xr:uid="{00000000-0005-0000-0000-00000C000000}"/>
    <cellStyle name="Comma 3 2 2 2" xfId="401" xr:uid="{A13137DA-A959-4EB9-A425-EF939A12EF48}"/>
    <cellStyle name="Comma 3 2 3" xfId="368" xr:uid="{7023FCD0-44A3-4850-880E-B9E6D6978C58}"/>
    <cellStyle name="Comma 3 3" xfId="14" xr:uid="{00000000-0005-0000-0000-00000D000000}"/>
    <cellStyle name="Comma 3 3 2" xfId="385" xr:uid="{FFF00056-4EEE-41FC-9C72-FEA63C188301}"/>
    <cellStyle name="Comma 3 4" xfId="200" xr:uid="{3385F855-C799-4258-B60A-47E2D750080B}"/>
    <cellStyle name="Comma 3 4 2" xfId="350" xr:uid="{02D4998D-651E-44C5-8396-A92CFEB67F71}"/>
    <cellStyle name="Comma 3 5" xfId="313" xr:uid="{17024E42-3EE5-40FA-A863-5295C3DD93BB}"/>
    <cellStyle name="Comma 3 5 2" xfId="535" xr:uid="{5BF01772-DD56-4FC6-88EE-74E6AFFE92FB}"/>
    <cellStyle name="Comma 4" xfId="15" xr:uid="{00000000-0005-0000-0000-00000E000000}"/>
    <cellStyle name="Comma 4 2" xfId="16" xr:uid="{00000000-0005-0000-0000-00000F000000}"/>
    <cellStyle name="Comma 4 2 2" xfId="17" xr:uid="{00000000-0005-0000-0000-000010000000}"/>
    <cellStyle name="Comma 4 2 2 2" xfId="402" xr:uid="{D1691255-62CC-453E-BEE4-3C16FE27F39D}"/>
    <cellStyle name="Comma 4 2 3" xfId="369" xr:uid="{B0879962-9218-4521-A342-791EC94532A2}"/>
    <cellStyle name="Comma 4 2 4" xfId="336" xr:uid="{CA9352C2-7D1F-4E00-9A92-189D0569C129}"/>
    <cellStyle name="Comma 4 3" xfId="18" xr:uid="{00000000-0005-0000-0000-000011000000}"/>
    <cellStyle name="Comma 4 3 2" xfId="386" xr:uid="{66F3128C-0876-40B7-92BC-430DCB905DF9}"/>
    <cellStyle name="Comma 4 4" xfId="193" xr:uid="{928F3B55-2C46-4C21-B059-6BBF235B8DC8}"/>
    <cellStyle name="Comma 4 4 2" xfId="351" xr:uid="{35BCBBB9-9FFB-4904-B22E-D9CB7BFE93AC}"/>
    <cellStyle name="Comma 5" xfId="19" xr:uid="{00000000-0005-0000-0000-000012000000}"/>
    <cellStyle name="Comma 5 2" xfId="20" xr:uid="{00000000-0005-0000-0000-000013000000}"/>
    <cellStyle name="Comma 5 2 2" xfId="297" xr:uid="{D3A874C1-F183-4C61-B579-CDCC8973530D}"/>
    <cellStyle name="Comma 5 2 3" xfId="448" xr:uid="{89D7A38C-40C7-4C05-B601-D9CDED963226}"/>
    <cellStyle name="Comma 5 3" xfId="192" xr:uid="{27D023CF-9A0A-4022-85E4-7A91FBA5BCB5}"/>
    <cellStyle name="Comma 5 3 2" xfId="337" xr:uid="{C2C371E4-CDF9-424C-86DD-90690E3A2465}"/>
    <cellStyle name="Comma 5 4" xfId="444" xr:uid="{037BD3E4-BA6C-4EBF-9801-9B174E05721A}"/>
    <cellStyle name="Comma 6" xfId="295" xr:uid="{6EAC2456-12F5-436C-A440-12257C08F11D}"/>
    <cellStyle name="Comma 6 2" xfId="321" xr:uid="{D0066C06-BAD3-4B50-8BE2-68337E11AAD9}"/>
    <cellStyle name="Comma 6 2 2" xfId="456" xr:uid="{41D4B354-DB05-4100-AD5B-9707943782B0}"/>
    <cellStyle name="Comma 6 3" xfId="339" xr:uid="{374FCD63-3B99-40C6-B3F3-51EF231BDE06}"/>
    <cellStyle name="Comma 6 3 2" xfId="543" xr:uid="{B0929EDA-C782-43EA-BDCD-D6B37FAC2943}"/>
    <cellStyle name="Comma 7" xfId="341" xr:uid="{535E6AD8-B1A4-4564-B6AB-77BCD5A1734B}"/>
    <cellStyle name="Comma 7 2" xfId="479" xr:uid="{835272DE-3DE5-4468-91CD-C0BBCEB59AB8}"/>
    <cellStyle name="Comma 8" xfId="436" xr:uid="{959ED76D-BABC-4AD4-8F2A-78661FB75019}"/>
    <cellStyle name="Comma 9" xfId="483" xr:uid="{7D9BE4D3-1CAB-4844-B582-0A717A732761}"/>
    <cellStyle name="Currency" xfId="136" builtinId="4"/>
    <cellStyle name="Currency 2" xfId="21" xr:uid="{00000000-0005-0000-0000-000014000000}"/>
    <cellStyle name="Currency 2 2" xfId="22" xr:uid="{00000000-0005-0000-0000-000015000000}"/>
    <cellStyle name="Currency 2 3" xfId="291" xr:uid="{3ECE3AD0-D201-4383-8DBE-0E6F41A0DF0D}"/>
    <cellStyle name="DoubleBordered" xfId="226" xr:uid="{F9B050F5-5811-4476-BADB-47178B6D85A4}"/>
    <cellStyle name="Explanatory Text" xfId="158" builtinId="53" customBuiltin="1"/>
    <cellStyle name="Explanatory Text 2" xfId="471" xr:uid="{381F34B0-7A9C-4FEE-AEEE-D397754B15D9}"/>
    <cellStyle name="Good" xfId="149" builtinId="26" customBuiltin="1"/>
    <cellStyle name="Good 2" xfId="462" xr:uid="{5C30DAC4-4DF7-4154-BA9D-082971DDE8A2}"/>
    <cellStyle name="Heading 1" xfId="145" builtinId="16" customBuiltin="1"/>
    <cellStyle name="Heading 1 2" xfId="458" xr:uid="{39134BD8-15B9-46D1-AB15-C772D2332DFD}"/>
    <cellStyle name="Heading 2" xfId="146" builtinId="17" customBuiltin="1"/>
    <cellStyle name="Heading 2 2" xfId="459" xr:uid="{7567D008-E343-4F22-A135-08FD89700642}"/>
    <cellStyle name="Heading 3" xfId="147" builtinId="18" customBuiltin="1"/>
    <cellStyle name="Heading 3 2" xfId="460" xr:uid="{2C96A7F3-8E2A-4CB2-B6B7-0F2D5F7E2884}"/>
    <cellStyle name="Heading 4" xfId="148" builtinId="19" customBuiltin="1"/>
    <cellStyle name="Heading 4 2" xfId="461" xr:uid="{4CD1681C-E996-4133-A4D1-D4FC207B8D86}"/>
    <cellStyle name="Hyperlink 2" xfId="316" xr:uid="{20F05D46-A86E-4BB1-A635-14B0F923320B}"/>
    <cellStyle name="Hyperlink 2 2" xfId="387" xr:uid="{50B75C6E-C571-4F75-A162-281B88D5827F}"/>
    <cellStyle name="Hyperlink 3" xfId="541" xr:uid="{0BBFFD72-E89E-4984-94D5-FFE927A938D3}"/>
    <cellStyle name="Input" xfId="152" builtinId="20" customBuiltin="1"/>
    <cellStyle name="Input 2" xfId="465" xr:uid="{ABE1F6F9-7086-4D93-9ABB-C931E93C42FD}"/>
    <cellStyle name="Linked Cell" xfId="155" builtinId="24" customBuiltin="1"/>
    <cellStyle name="Linked Cell 2" xfId="468" xr:uid="{58A1356D-77DB-4384-8D18-3BA105530F76}"/>
    <cellStyle name="Money" xfId="210" xr:uid="{C113CE58-B168-45DA-A1B9-2F72861C5611}"/>
    <cellStyle name="Money 2" xfId="232" xr:uid="{3D182A06-9012-488E-89E8-27CE2D8AACC5}"/>
    <cellStyle name="Neutral" xfId="151" builtinId="28" customBuiltin="1"/>
    <cellStyle name="Neutral 2" xfId="464" xr:uid="{B534F1FF-CAB8-4570-AEBA-9FD7A4221A47}"/>
    <cellStyle name="Normal" xfId="0" builtinId="0"/>
    <cellStyle name="Normal 10" xfId="23" xr:uid="{00000000-0005-0000-0000-000017000000}"/>
    <cellStyle name="Normal 10 2" xfId="278" xr:uid="{12B1DAB7-6ABB-4340-AAD1-360920134432}"/>
    <cellStyle name="Normal 10 2 2" xfId="451" xr:uid="{BB2D6EB1-03EE-4EFA-85FD-C8BCC2C6745E}"/>
    <cellStyle name="Normal 10 3" xfId="440" xr:uid="{6FE8B6B3-CC74-4FB9-87D2-219772B2D143}"/>
    <cellStyle name="Normal 11" xfId="24" xr:uid="{00000000-0005-0000-0000-000018000000}"/>
    <cellStyle name="Normal 11 2" xfId="25" xr:uid="{00000000-0005-0000-0000-000019000000}"/>
    <cellStyle name="Normal 11 3" xfId="190" xr:uid="{7CB53CEC-F720-4528-9489-79B52A6ECA59}"/>
    <cellStyle name="Normal 11 4" xfId="450" xr:uid="{CBEC260B-309B-4207-BED8-A74258A47F4D}"/>
    <cellStyle name="Normal 12" xfId="26" xr:uid="{00000000-0005-0000-0000-00001A000000}"/>
    <cellStyle name="Normal 12 2" xfId="27" xr:uid="{00000000-0005-0000-0000-00001B000000}"/>
    <cellStyle name="Normal 12 2 2" xfId="28" xr:uid="{00000000-0005-0000-0000-00001C000000}"/>
    <cellStyle name="Normal 12 2 2 2" xfId="403" xr:uid="{40B94A24-E259-4BFC-8FD7-0FF9551E534E}"/>
    <cellStyle name="Normal 12 2 3" xfId="370" xr:uid="{6FA2F4D5-1671-48BE-AC4A-D486D753A198}"/>
    <cellStyle name="Normal 12 3" xfId="29" xr:uid="{00000000-0005-0000-0000-00001D000000}"/>
    <cellStyle name="Normal 12 3 2" xfId="141" xr:uid="{819649E5-797F-4B83-B537-C83B73C79F3A}"/>
    <cellStyle name="Normal 12 4" xfId="352" xr:uid="{A810D0C2-987E-4711-B23E-0989D16CFBB8}"/>
    <cellStyle name="Normal 13" xfId="30" xr:uid="{00000000-0005-0000-0000-00001E000000}"/>
    <cellStyle name="Normal 13 2" xfId="31" xr:uid="{00000000-0005-0000-0000-00001F000000}"/>
    <cellStyle name="Normal 13 2 2" xfId="32" xr:uid="{00000000-0005-0000-0000-000020000000}"/>
    <cellStyle name="Normal 13 2 2 2" xfId="404" xr:uid="{C1C4D1AD-56A8-4C20-91A9-B13CA06C3C5E}"/>
    <cellStyle name="Normal 13 2 3" xfId="371" xr:uid="{8D7AE02B-EED8-45FC-BEDA-75E2DC8B79A8}"/>
    <cellStyle name="Normal 13 3" xfId="33" xr:uid="{00000000-0005-0000-0000-000021000000}"/>
    <cellStyle name="Normal 13 3 2" xfId="388" xr:uid="{F06672C1-7553-47FF-A65E-FA4902DD9BE5}"/>
    <cellStyle name="Normal 13 4" xfId="353" xr:uid="{DB0145FA-26E4-4CF0-BCED-F8B036654223}"/>
    <cellStyle name="Normal 14" xfId="34" xr:uid="{00000000-0005-0000-0000-000022000000}"/>
    <cellStyle name="Normal 14 2" xfId="35" xr:uid="{00000000-0005-0000-0000-000023000000}"/>
    <cellStyle name="Normal 14 2 2" xfId="36" xr:uid="{00000000-0005-0000-0000-000024000000}"/>
    <cellStyle name="Normal 14 2 2 2" xfId="405" xr:uid="{AFDFFC5A-1BDE-41E3-905F-0B043EE8D454}"/>
    <cellStyle name="Normal 14 2 3" xfId="372" xr:uid="{15FB42B8-5BC7-4EA9-B6EC-47222BD1E51D}"/>
    <cellStyle name="Normal 14 3" xfId="37" xr:uid="{00000000-0005-0000-0000-000025000000}"/>
    <cellStyle name="Normal 14 3 2" xfId="389" xr:uid="{EC86EE24-B941-4F54-997B-68F0B18396D3}"/>
    <cellStyle name="Normal 14 4" xfId="354" xr:uid="{C3968F11-CCE7-478C-AD2C-1F5FC104F110}"/>
    <cellStyle name="Normal 15" xfId="38" xr:uid="{00000000-0005-0000-0000-000026000000}"/>
    <cellStyle name="Normal 15 2" xfId="39" xr:uid="{00000000-0005-0000-0000-000027000000}"/>
    <cellStyle name="Normal 15 2 2" xfId="400" xr:uid="{5487B0B9-4168-48E2-81AD-E7869B151A10}"/>
    <cellStyle name="Normal 15 2 3" xfId="367" xr:uid="{61A7B77E-4A47-4DF2-8B50-CA77A2AE730B}"/>
    <cellStyle name="Normal 15 3" xfId="40" xr:uid="{00000000-0005-0000-0000-000028000000}"/>
    <cellStyle name="Normal 15 3 2" xfId="384" xr:uid="{20B83F57-FA56-416C-97DC-49019233E06C}"/>
    <cellStyle name="Normal 15 4" xfId="417" xr:uid="{6EAE4CCF-4D76-44B4-9552-5F65E40C8A5B}"/>
    <cellStyle name="Normal 15 5" xfId="349" xr:uid="{2B750B6E-97F1-42CB-A21B-ACF58709E63C}"/>
    <cellStyle name="Normal 16" xfId="41" xr:uid="{00000000-0005-0000-0000-000029000000}"/>
    <cellStyle name="Normal 16 2" xfId="42" xr:uid="{00000000-0005-0000-0000-00002A000000}"/>
    <cellStyle name="Normal 16 2 2" xfId="43" xr:uid="{00000000-0005-0000-0000-00002B000000}"/>
    <cellStyle name="Normal 16 2 2 2" xfId="425" xr:uid="{DF7806C9-3CFA-4E30-B5CC-E77893E85CA0}"/>
    <cellStyle name="Normal 16 2 3" xfId="420" xr:uid="{72027C3A-5FD6-4AE4-B132-DD1366A50634}"/>
    <cellStyle name="Normal 16 3" xfId="44" xr:uid="{00000000-0005-0000-0000-00002C000000}"/>
    <cellStyle name="Normal 16 3 2" xfId="423" xr:uid="{F9E287E2-27C9-4E5B-BC4F-24345BE52DCA}"/>
    <cellStyle name="Normal 16 4" xfId="45" xr:uid="{00000000-0005-0000-0000-00002D000000}"/>
    <cellStyle name="Normal 16 4 2" xfId="418" xr:uid="{9A976B7C-ECE3-48C9-AAF0-3C2922C3E6AC}"/>
    <cellStyle name="Normal 16 5" xfId="366" xr:uid="{DA947D98-560E-4D88-B0F6-54CECFF96EBE}"/>
    <cellStyle name="Normal 16 6" xfId="544" xr:uid="{195F1E69-CA95-4FBD-88CB-83535DEC4ED1}"/>
    <cellStyle name="Normal 17" xfId="46" xr:uid="{00000000-0005-0000-0000-00002E000000}"/>
    <cellStyle name="Normal 17 2" xfId="399" xr:uid="{C0F6F538-EDC5-4674-958A-FEC902BAB79F}"/>
    <cellStyle name="Normal 17 3" xfId="421" xr:uid="{A5818412-01D3-4159-8EFF-3649CB9739D8}"/>
    <cellStyle name="Normal 17 4" xfId="365" xr:uid="{9DB87EEE-995A-4248-A7C0-B7810D95A0A7}"/>
    <cellStyle name="Normal 18" xfId="47" xr:uid="{00000000-0005-0000-0000-00002F000000}"/>
    <cellStyle name="Normal 18 2" xfId="48" xr:uid="{00000000-0005-0000-0000-000030000000}"/>
    <cellStyle name="Normal 18 3" xfId="416" xr:uid="{C123D104-6094-4304-8295-BCF92DA70D96}"/>
    <cellStyle name="Normal 18 4" xfId="383" xr:uid="{7E0412A2-3459-4B9A-A5BD-30BB3C248734}"/>
    <cellStyle name="Normal 19" xfId="49" xr:uid="{00000000-0005-0000-0000-000031000000}"/>
    <cellStyle name="Normal 19 2" xfId="427" xr:uid="{B496E698-B486-439D-B3D6-580C794FA3A2}"/>
    <cellStyle name="Normal 19 3" xfId="348" xr:uid="{4217CA80-2355-43F2-853E-737D9B6C96B9}"/>
    <cellStyle name="Normal 2" xfId="50" xr:uid="{00000000-0005-0000-0000-000032000000}"/>
    <cellStyle name="Normal 2 10" xfId="51" xr:uid="{00000000-0005-0000-0000-000033000000}"/>
    <cellStyle name="Normal 2 11" xfId="186" xr:uid="{BE20F22C-11C0-4EF1-9CE7-301576362B0B}"/>
    <cellStyle name="Normal 2 2" xfId="52" xr:uid="{00000000-0005-0000-0000-000034000000}"/>
    <cellStyle name="Normal 2 2 2" xfId="53" xr:uid="{00000000-0005-0000-0000-000035000000}"/>
    <cellStyle name="Normal 2 2 2 2" xfId="54" xr:uid="{00000000-0005-0000-0000-000036000000}"/>
    <cellStyle name="Normal 2 2 2 3" xfId="305" xr:uid="{8C98C074-FEAB-4561-B0E4-FCA96D634168}"/>
    <cellStyle name="Normal 2 2 2 4" xfId="484" xr:uid="{3853F3BC-3A9C-43B8-B1D1-83CD93CD3049}"/>
    <cellStyle name="Normal 2 2 3" xfId="217" xr:uid="{E6FFF07C-BF9F-4E9F-A8A4-9F105792B050}"/>
    <cellStyle name="Normal 2 2 3 2" xfId="199" xr:uid="{868BDF15-29F6-47FD-9E52-D3D08A7495A8}"/>
    <cellStyle name="Normal 2 2 3 3" xfId="433" xr:uid="{C3042EA7-EF60-4137-8221-9C9787690E24}"/>
    <cellStyle name="Normal 2 2 4" xfId="288" xr:uid="{875E463A-4CEB-4418-8B71-A8FF373A8696}"/>
    <cellStyle name="Normal 2 2 4 2" xfId="538" xr:uid="{D591E97D-7F94-48A9-92F6-204EBF08B67E}"/>
    <cellStyle name="Normal 2 2 5" xfId="317" xr:uid="{0CA638DA-44C5-4925-A7E5-6E26CFBA5A43}"/>
    <cellStyle name="Normal 2 2 6" xfId="327" xr:uid="{23E7A3F0-2ADF-403F-A543-54DE390031DE}"/>
    <cellStyle name="Normal 2 3" xfId="55" xr:uid="{00000000-0005-0000-0000-000037000000}"/>
    <cellStyle name="Normal 2 3 2" xfId="56" xr:uid="{00000000-0005-0000-0000-000038000000}"/>
    <cellStyle name="Normal 2 3 2 2" xfId="428" xr:uid="{D4F44F87-BB13-4354-8F2D-DB497C67ADF9}"/>
    <cellStyle name="Normal 2 3 3" xfId="57" xr:uid="{00000000-0005-0000-0000-000039000000}"/>
    <cellStyle name="Normal 2 3 4" xfId="204" xr:uid="{454044DB-3CBF-4641-B82B-B324953BEB0B}"/>
    <cellStyle name="Normal 2 3 5" xfId="201" xr:uid="{5B01D295-F34A-42FB-AF04-3D5C4FADAC0E}"/>
    <cellStyle name="Normal 2 3 6" xfId="289" xr:uid="{588FDB3D-2310-4144-9E54-B7465430C3E5}"/>
    <cellStyle name="Normal 2 3 7" xfId="457" xr:uid="{AEEB2EAE-04BC-4366-B0B5-C5ED703F866D}"/>
    <cellStyle name="Normal 2 4" xfId="58" xr:uid="{00000000-0005-0000-0000-00003A000000}"/>
    <cellStyle name="Normal 2 4 2" xfId="280" xr:uid="{191339C8-EC8D-4BEF-8302-A288AA333889}"/>
    <cellStyle name="Normal 2 4 3" xfId="549" xr:uid="{80A5197E-45C0-4B8D-A6F9-CE4838DC4D6D}"/>
    <cellStyle name="Normal 2 5" xfId="59" xr:uid="{00000000-0005-0000-0000-00003B000000}"/>
    <cellStyle name="Normal 2 5 2" xfId="187" xr:uid="{7D8C38C2-3882-480F-9260-9C0AB6A0F8DA}"/>
    <cellStyle name="Normal 2 6" xfId="60" xr:uid="{00000000-0005-0000-0000-00003C000000}"/>
    <cellStyle name="Normal 2 7" xfId="61" xr:uid="{00000000-0005-0000-0000-00003D000000}"/>
    <cellStyle name="Normal 2 8" xfId="62" xr:uid="{00000000-0005-0000-0000-00003E000000}"/>
    <cellStyle name="Normal 2 9" xfId="185" xr:uid="{B126B35D-5DC9-4452-A480-8767CBB95AC6}"/>
    <cellStyle name="Normal 20" xfId="137" xr:uid="{7EF40268-684F-4779-AB7A-454832B2D080}"/>
    <cellStyle name="Normal 20 2" xfId="347" xr:uid="{E519FE4C-CBBF-42AD-9BCE-394EEFAAE363}"/>
    <cellStyle name="Normal 21" xfId="63" xr:uid="{00000000-0005-0000-0000-00003F000000}"/>
    <cellStyle name="Normal 21 2" xfId="430" xr:uid="{AE697CE3-EBE2-48F9-B99A-25B59C332FB4}"/>
    <cellStyle name="Normal 22" xfId="140" xr:uid="{D93C0656-99CA-4617-94FE-4A2428832504}"/>
    <cellStyle name="Normal 22 2" xfId="429" xr:uid="{0FF59B2E-3D29-4E77-AC4A-F21E9E0CB03B}"/>
    <cellStyle name="Normal 23" xfId="439" xr:uid="{6D37FB44-6D23-42B0-9007-F92F7E5CED9C}"/>
    <cellStyle name="Normal 3" xfId="64" xr:uid="{00000000-0005-0000-0000-000040000000}"/>
    <cellStyle name="Normal 3 2" xfId="65" xr:uid="{00000000-0005-0000-0000-000041000000}"/>
    <cellStyle name="Normal 3 2 2" xfId="66" xr:uid="{00000000-0005-0000-0000-000042000000}"/>
    <cellStyle name="Normal 3 2 2 2" xfId="67" xr:uid="{00000000-0005-0000-0000-000043000000}"/>
    <cellStyle name="Normal 3 2 2 2 2" xfId="406" xr:uid="{2BD32EF2-5175-4C8E-8E2D-10660026CFA1}"/>
    <cellStyle name="Normal 3 2 2 3" xfId="373" xr:uid="{A6E0FC9B-14F7-457D-B73B-71DE808B3CBC}"/>
    <cellStyle name="Normal 3 2 2 4" xfId="343" xr:uid="{92A49B1F-2907-4FFA-8A0D-4412ABA40FF0}"/>
    <cellStyle name="Normal 3 2 3" xfId="68" xr:uid="{00000000-0005-0000-0000-000044000000}"/>
    <cellStyle name="Normal 3 2 3 2" xfId="390" xr:uid="{03E0CC25-F81D-4396-ADF5-4C58EB4044B3}"/>
    <cellStyle name="Normal 3 2 4" xfId="191" xr:uid="{E4D34D71-7949-4E34-9A05-588E86F64D8B}"/>
    <cellStyle name="Normal 3 2 4 2" xfId="355" xr:uid="{5BB7990D-59E7-4FE6-AD42-68A5D1BF2B6F}"/>
    <cellStyle name="Normal 3 3" xfId="69" xr:uid="{00000000-0005-0000-0000-000045000000}"/>
    <cellStyle name="Normal 3 3 2" xfId="70" xr:uid="{00000000-0005-0000-0000-000046000000}"/>
    <cellStyle name="Normal 3 3 2 2" xfId="71" xr:uid="{00000000-0005-0000-0000-000047000000}"/>
    <cellStyle name="Normal 3 3 2 2 2" xfId="407" xr:uid="{665352C6-9B6F-4FAA-AA16-E63DC247CE76}"/>
    <cellStyle name="Normal 3 3 2 3" xfId="374" xr:uid="{351F87BA-47E8-4A7F-A3B6-9F1D1E9E110D}"/>
    <cellStyle name="Normal 3 3 2 4" xfId="329" xr:uid="{76806CB4-9A33-4BF7-AFED-7FFB0A180E1F}"/>
    <cellStyle name="Normal 3 3 2 5" xfId="531" xr:uid="{88840877-F2B8-4378-BEA3-97243CAE7831}"/>
    <cellStyle name="Normal 3 3 3" xfId="72" xr:uid="{00000000-0005-0000-0000-000048000000}"/>
    <cellStyle name="Normal 3 3 3 2" xfId="391" xr:uid="{B511ADBD-BB8E-46A1-9B17-C380B9D95A66}"/>
    <cellStyle name="Normal 3 3 3 3" xfId="542" xr:uid="{B9AA9744-0B0D-455B-B334-64CD2ED49D16}"/>
    <cellStyle name="Normal 3 3 4" xfId="277" xr:uid="{08B7FC51-264D-4551-AC9A-59088359DB3D}"/>
    <cellStyle name="Normal 3 3 4 2" xfId="356" xr:uid="{3F582A35-7001-45A8-BE37-D69543B95911}"/>
    <cellStyle name="Normal 3 3 5" xfId="453" xr:uid="{6E24BCC9-1703-45C0-AE96-CFE4B0DA1BF6}"/>
    <cellStyle name="Normal 3 4" xfId="73" xr:uid="{00000000-0005-0000-0000-000049000000}"/>
    <cellStyle name="Normal 3 4 2" xfId="188" xr:uid="{4B8F40F8-6C17-4F4F-81F7-3BEE2ED49118}"/>
    <cellStyle name="Normal 3 4 2 2" xfId="503" xr:uid="{71804EBD-50C3-4DA6-B925-639AC044CA4B}"/>
    <cellStyle name="Normal 3 4 3" xfId="528" xr:uid="{8C9D05FA-0599-4D8C-AFA7-4E8EA3BD4AFF}"/>
    <cellStyle name="Normal 3 4 4" xfId="481" xr:uid="{AA51606D-2F2E-4F1F-B975-54A3E4646352}"/>
    <cellStyle name="Normal 3 5" xfId="74" xr:uid="{00000000-0005-0000-0000-00004A000000}"/>
    <cellStyle name="Normal 3 6" xfId="75" xr:uid="{00000000-0005-0000-0000-00004B000000}"/>
    <cellStyle name="Normal 3 7" xfId="76" xr:uid="{00000000-0005-0000-0000-00004C000000}"/>
    <cellStyle name="Normal 4" xfId="77" xr:uid="{00000000-0005-0000-0000-00004D000000}"/>
    <cellStyle name="Normal 4 2" xfId="78" xr:uid="{00000000-0005-0000-0000-00004E000000}"/>
    <cellStyle name="Normal 4 2 2" xfId="79" xr:uid="{00000000-0005-0000-0000-00004F000000}"/>
    <cellStyle name="Normal 4 2 2 2" xfId="80" xr:uid="{00000000-0005-0000-0000-000050000000}"/>
    <cellStyle name="Normal 4 2 2 2 2" xfId="409" xr:uid="{1E3A185D-6828-4385-917A-6510F76E9293}"/>
    <cellStyle name="Normal 4 2 2 3" xfId="376" xr:uid="{1D701B6E-16DF-4AEC-AAB1-0A6B01198F59}"/>
    <cellStyle name="Normal 4 2 3" xfId="81" xr:uid="{00000000-0005-0000-0000-000051000000}"/>
    <cellStyle name="Normal 4 2 3 2" xfId="393" xr:uid="{25142BD9-8B56-4636-A2E9-62DAB01C869B}"/>
    <cellStyle name="Normal 4 2 4" xfId="198" xr:uid="{B3D98215-2B91-48CC-858D-92817BF0830A}"/>
    <cellStyle name="Normal 4 2 4 2" xfId="358" xr:uid="{0FB2D882-1C65-4CB1-99E0-0FB9092EB4AE}"/>
    <cellStyle name="Normal 4 3" xfId="82" xr:uid="{00000000-0005-0000-0000-000052000000}"/>
    <cellStyle name="Normal 4 3 2" xfId="311" xr:uid="{A989508D-6C2E-44F3-9C54-160EB9C2FB73}"/>
    <cellStyle name="Normal 4 3 2 2" xfId="431" xr:uid="{B0A75743-47F1-4196-998F-93DF7F1FB169}"/>
    <cellStyle name="Normal 4 3 3" xfId="334" xr:uid="{682FEACB-4F30-42B1-BDA5-55851594141D}"/>
    <cellStyle name="Normal 4 3 4" xfId="534" xr:uid="{5784931B-6DDB-4DF9-B4B2-F06EB6E5FCA5}"/>
    <cellStyle name="Normal 4 4" xfId="83" xr:uid="{00000000-0005-0000-0000-000053000000}"/>
    <cellStyle name="Normal 4 4 2" xfId="84" xr:uid="{00000000-0005-0000-0000-000054000000}"/>
    <cellStyle name="Normal 4 4 2 2" xfId="408" xr:uid="{1B0A0C39-0479-4317-88EE-14C08666FEBC}"/>
    <cellStyle name="Normal 4 4 3" xfId="310" xr:uid="{3B55C8CB-7F85-4463-BD08-8CD75ABAB342}"/>
    <cellStyle name="Normal 4 4 3 2" xfId="375" xr:uid="{4DFAD52F-57A9-4EC6-92DF-3F89B9B29F4E}"/>
    <cellStyle name="Normal 4 5" xfId="85" xr:uid="{00000000-0005-0000-0000-000055000000}"/>
    <cellStyle name="Normal 4 5 2" xfId="392" xr:uid="{41166E37-D1C4-499A-A87C-0D7A7B7BCF7F}"/>
    <cellStyle name="Normal 4 6" xfId="357" xr:uid="{2B1BB824-A0C7-4636-836B-DA03539D85B3}"/>
    <cellStyle name="Normal 4 6 2" xfId="320" xr:uid="{E9C8A397-6677-4AF5-8D29-FA7040EAD3D7}"/>
    <cellStyle name="Normal 4 7" xfId="441" xr:uid="{AF5223DF-1507-4770-A7EB-1B0DED189398}"/>
    <cellStyle name="Normal 4 7 2" xfId="506" xr:uid="{82CACA69-134D-4104-818B-55BEBEC0C0BE}"/>
    <cellStyle name="Normal 5" xfId="86" xr:uid="{00000000-0005-0000-0000-000056000000}"/>
    <cellStyle name="Normal 5 2" xfId="87" xr:uid="{00000000-0005-0000-0000-000057000000}"/>
    <cellStyle name="Normal 5 2 2" xfId="88" xr:uid="{00000000-0005-0000-0000-000058000000}"/>
    <cellStyle name="Normal 5 2 2 2" xfId="89" xr:uid="{00000000-0005-0000-0000-000059000000}"/>
    <cellStyle name="Normal 5 2 2 2 2" xfId="411" xr:uid="{8EA953B4-A57E-42BD-BF3B-91EEACCFC815}"/>
    <cellStyle name="Normal 5 2 2 3" xfId="302" xr:uid="{ABFDB7DB-1A3C-4DC7-A428-5B0A22EF794D}"/>
    <cellStyle name="Normal 5 2 2 3 2" xfId="378" xr:uid="{7BDF66E2-DF56-4034-9AA6-C2BFC15DF587}"/>
    <cellStyle name="Normal 5 2 3" xfId="90" xr:uid="{00000000-0005-0000-0000-00005A000000}"/>
    <cellStyle name="Normal 5 2 3 2" xfId="309" xr:uid="{0AB9FCCF-071F-4453-9012-0166843AE20F}"/>
    <cellStyle name="Normal 5 2 3 2 2" xfId="394" xr:uid="{B687E73D-1BC7-4D06-A0FA-78650C0D256A}"/>
    <cellStyle name="Normal 5 2 4" xfId="303" xr:uid="{CA497739-DB92-492E-914F-5D49CC9F7337}"/>
    <cellStyle name="Normal 5 2 4 2" xfId="360" xr:uid="{251C531C-D71A-43EA-ABCC-618C2AFD3AF1}"/>
    <cellStyle name="Normal 5 2 5" xfId="325" xr:uid="{98132567-B568-4F83-AC0E-48FDFB56D13D}"/>
    <cellStyle name="Normal 5 3" xfId="91" xr:uid="{00000000-0005-0000-0000-00005B000000}"/>
    <cellStyle name="Normal 5 3 2" xfId="92" xr:uid="{00000000-0005-0000-0000-00005C000000}"/>
    <cellStyle name="Normal 5 3 2 2" xfId="307" xr:uid="{E541F11F-240A-476C-896F-31C7074867DD}"/>
    <cellStyle name="Normal 5 3 2 2 2" xfId="410" xr:uid="{41879D43-54DD-4EC5-82FF-C52E5015B88C}"/>
    <cellStyle name="Normal 5 3 3" xfId="301" xr:uid="{B04A1C04-9DF1-450D-93B9-B5DC371E6EF4}"/>
    <cellStyle name="Normal 5 3 3 2" xfId="377" xr:uid="{806EA01E-6486-4FB0-94AB-E3192604C337}"/>
    <cellStyle name="Normal 5 3 4" xfId="346" xr:uid="{0D5B6952-8AFC-4A14-9A69-DFAC0489803C}"/>
    <cellStyle name="Normal 5 4" xfId="93" xr:uid="{00000000-0005-0000-0000-00005D000000}"/>
    <cellStyle name="Normal 5 4 2" xfId="94" xr:uid="{00000000-0005-0000-0000-00005E000000}"/>
    <cellStyle name="Normal 5 4 3" xfId="298" xr:uid="{7A5DA556-9C82-426C-8A45-64DC193AC3F4}"/>
    <cellStyle name="Normal 5 5" xfId="196" xr:uid="{C8799E92-7857-4141-A01F-CCAC6E20C047}"/>
    <cellStyle name="Normal 5 5 2" xfId="299" xr:uid="{33D6FBE3-752D-4816-9BB5-23C02205179B}"/>
    <cellStyle name="Normal 5 5 3" xfId="359" xr:uid="{54719576-C4D3-49E0-A95C-D0EB2836FA54}"/>
    <cellStyle name="Normal 5 6" xfId="296" xr:uid="{D334BA55-3CC2-4CED-8FD3-E7D8FA077B03}"/>
    <cellStyle name="Normal 6" xfId="95" xr:uid="{00000000-0005-0000-0000-00005F000000}"/>
    <cellStyle name="Normal 6 2" xfId="96" xr:uid="{00000000-0005-0000-0000-000060000000}"/>
    <cellStyle name="Normal 6 2 2" xfId="293" xr:uid="{BBB760D5-248A-4C80-8030-B4CE62BC0FFD}"/>
    <cellStyle name="Normal 6 2 2 2" xfId="318" xr:uid="{FCA84FBC-FDC0-4623-999C-6A1CFC18A6AC}"/>
    <cellStyle name="Normal 6 2 3" xfId="340" xr:uid="{F10CD9BE-000C-4651-94E2-D47845C09191}"/>
    <cellStyle name="Normal 6 2 4" xfId="533" xr:uid="{A5B4A338-065F-4FDA-8CD2-FEF1AAB0C00C}"/>
    <cellStyle name="Normal 6 3" xfId="97" xr:uid="{00000000-0005-0000-0000-000061000000}"/>
    <cellStyle name="Normal 6 3 2" xfId="300" xr:uid="{10CA4AED-00BB-4A4D-A829-7A97FD55D363}"/>
    <cellStyle name="Normal 6 4" xfId="135" xr:uid="{00000000-0005-0000-0000-000062000000}"/>
    <cellStyle name="Normal 6 4 2" xfId="338" xr:uid="{615A038B-DA6E-4A50-AFCF-D48C12FD00AB}"/>
    <cellStyle name="Normal 6 5" xfId="279" xr:uid="{C50675B3-4B6F-4DA4-AC50-4DB6826782A6}"/>
    <cellStyle name="Normal 6 5 2" xfId="344" xr:uid="{838386A0-8208-41FA-BBEB-A9168CA95913}"/>
    <cellStyle name="Normal 7" xfId="98" xr:uid="{00000000-0005-0000-0000-000063000000}"/>
    <cellStyle name="Normal 7 2" xfId="99" xr:uid="{00000000-0005-0000-0000-000064000000}"/>
    <cellStyle name="Normal 7 2 2" xfId="100" xr:uid="{00000000-0005-0000-0000-000065000000}"/>
    <cellStyle name="Normal 7 2 2 2" xfId="101" xr:uid="{00000000-0005-0000-0000-000066000000}"/>
    <cellStyle name="Normal 7 2 2 2 2" xfId="413" xr:uid="{FCA4171B-BB29-43E5-B312-0E048254116B}"/>
    <cellStyle name="Normal 7 2 2 3" xfId="380" xr:uid="{909AFF2D-D02F-4652-BCAC-197A472A8EB2}"/>
    <cellStyle name="Normal 7 2 3" xfId="102" xr:uid="{00000000-0005-0000-0000-000067000000}"/>
    <cellStyle name="Normal 7 2 3 2" xfId="396" xr:uid="{9EC6DA12-4D59-4F29-8842-D1FF05ECD0C6}"/>
    <cellStyle name="Normal 7 2 4" xfId="362" xr:uid="{3E3E2A96-E357-4164-8DF6-DD5A95574AEF}"/>
    <cellStyle name="Normal 7 2 5" xfId="345" xr:uid="{A5153F4F-4E23-455F-A350-7716C8206B94}"/>
    <cellStyle name="Normal 7 3" xfId="103" xr:uid="{00000000-0005-0000-0000-000068000000}"/>
    <cellStyle name="Normal 7 3 2" xfId="104" xr:uid="{00000000-0005-0000-0000-000069000000}"/>
    <cellStyle name="Normal 7 3 2 2" xfId="412" xr:uid="{4094AF21-DC26-4F42-957C-188BEE3DB991}"/>
    <cellStyle name="Normal 7 3 3" xfId="379" xr:uid="{CBD40F94-E10F-41D6-B487-0B93F03248C1}"/>
    <cellStyle name="Normal 7 4" xfId="105" xr:uid="{00000000-0005-0000-0000-00006A000000}"/>
    <cellStyle name="Normal 7 4 2" xfId="395" xr:uid="{A96839C2-AC25-4F45-82E8-87CF224A7BFC}"/>
    <cellStyle name="Normal 7 5" xfId="195" xr:uid="{69C4E874-2160-4BE0-93CA-5CFBB7A37500}"/>
    <cellStyle name="Normal 7 5 2" xfId="361" xr:uid="{F4B408F2-7AFD-49CB-A955-8B815D33AA78}"/>
    <cellStyle name="Normal 7 6" xfId="143" xr:uid="{CFAA7023-0CF1-4EB8-8C67-D5AAC25FB82B}"/>
    <cellStyle name="Normal 8" xfId="106" xr:uid="{00000000-0005-0000-0000-00006B000000}"/>
    <cellStyle name="Normal 8 12" xfId="138" xr:uid="{779C0942-C7BA-46D8-9E40-14E3811C51ED}"/>
    <cellStyle name="Normal 8 2" xfId="107" xr:uid="{00000000-0005-0000-0000-00006C000000}"/>
    <cellStyle name="Normal 8 2 2" xfId="108" xr:uid="{00000000-0005-0000-0000-00006D000000}"/>
    <cellStyle name="Normal 8 2 2 2" xfId="109" xr:uid="{00000000-0005-0000-0000-00006E000000}"/>
    <cellStyle name="Normal 8 2 2 2 2" xfId="415" xr:uid="{569A2B7B-1CF9-49CC-A01D-DED8895DBE3A}"/>
    <cellStyle name="Normal 8 2 2 3" xfId="382" xr:uid="{B6861936-61E3-4378-9436-08003F5EB2D6}"/>
    <cellStyle name="Normal 8 2 2 4" xfId="537" xr:uid="{FB5A962F-0DA4-47BA-8AAD-4EEBCE3C4178}"/>
    <cellStyle name="Normal 8 2 3" xfId="110" xr:uid="{00000000-0005-0000-0000-00006F000000}"/>
    <cellStyle name="Normal 8 2 3 2" xfId="398" xr:uid="{44EA8C32-955E-41E2-BA6F-EC4A6C27792A}"/>
    <cellStyle name="Normal 8 2 4" xfId="364" xr:uid="{28BBA074-573F-4A05-8201-A5AFB74DA376}"/>
    <cellStyle name="Normal 8 2 5" xfId="454" xr:uid="{2CCDEF6F-B6C6-4131-8D41-DF2F7012479D}"/>
    <cellStyle name="Normal 8 3" xfId="111" xr:uid="{00000000-0005-0000-0000-000070000000}"/>
    <cellStyle name="Normal 8 3 2" xfId="112" xr:uid="{00000000-0005-0000-0000-000071000000}"/>
    <cellStyle name="Normal 8 3 2 2" xfId="414" xr:uid="{13C718DD-5B8B-402D-8799-CAF8121C92E5}"/>
    <cellStyle name="Normal 8 3 3" xfId="314" xr:uid="{720E7983-5E76-4873-8582-CD22E1EB4615}"/>
    <cellStyle name="Normal 8 3 3 2" xfId="381" xr:uid="{4150098F-A156-4468-83FF-7B476BAF727C}"/>
    <cellStyle name="Normal 8 4" xfId="113" xr:uid="{00000000-0005-0000-0000-000072000000}"/>
    <cellStyle name="Normal 8 4 2" xfId="397" xr:uid="{83389EBE-34E1-47D0-8C09-0D8167F5C16F}"/>
    <cellStyle name="Normal 8 4 3" xfId="540" xr:uid="{D1983D43-8528-4810-83C0-5B7356B8A90D}"/>
    <cellStyle name="Normal 8 5" xfId="312" xr:uid="{084DC510-7B0B-4500-86DF-0A970B8069E3}"/>
    <cellStyle name="Normal 8 5 2" xfId="363" xr:uid="{97F75F8F-C0CF-43AB-8557-FB8BC1E61AA0}"/>
    <cellStyle name="Normal 8 6" xfId="445" xr:uid="{7B3CCACB-0050-4476-B6A7-A3CD941D0335}"/>
    <cellStyle name="Normal 8 7" xfId="452" xr:uid="{DF950853-9161-4992-A374-C17590BAB0ED}"/>
    <cellStyle name="Normal 9" xfId="114" xr:uid="{00000000-0005-0000-0000-000073000000}"/>
    <cellStyle name="Normal 9 12" xfId="115" xr:uid="{00000000-0005-0000-0000-000074000000}"/>
    <cellStyle name="Normal 9 2" xfId="435" xr:uid="{B185F9FE-5BDA-4BA4-93B8-7526E51753B9}"/>
    <cellStyle name="Normal 9 2 2" xfId="532" xr:uid="{52769C4E-8B38-490D-A2CB-2D0A37D0B9C6}"/>
    <cellStyle name="Normal_Slide 5&amp;6" xfId="139" xr:uid="{53A82EB3-D520-468C-A232-35D6E070E9DE}"/>
    <cellStyle name="Note" xfId="287" builtinId="10" customBuiltin="1"/>
    <cellStyle name="Note 2" xfId="205" xr:uid="{8FB81988-C145-46F4-B8B8-9FD648403658}"/>
    <cellStyle name="Note 3" xfId="257" xr:uid="{173742F5-B7B6-4E91-8172-052A6E2E67EA}"/>
    <cellStyle name="Note 4" xfId="509" xr:uid="{244B876D-05DF-4DDA-A339-89B65FD17594}"/>
    <cellStyle name="Output" xfId="153" builtinId="21" customBuiltin="1"/>
    <cellStyle name="Output 2" xfId="466" xr:uid="{83B471A9-FDC4-4562-BF6C-E82F17AEA4B8}"/>
    <cellStyle name="Percent" xfId="116" builtinId="5"/>
    <cellStyle name="Percent 10" xfId="442" xr:uid="{31738F84-0D2F-4270-A613-68310994DA7C}"/>
    <cellStyle name="Percent 11" xfId="482" xr:uid="{86165331-281E-4BFE-888C-F5F74B67478F}"/>
    <cellStyle name="Percent 12" xfId="504" xr:uid="{AA7ED8EB-51F4-41A7-A525-A3D840258455}"/>
    <cellStyle name="Percent 2" xfId="117" xr:uid="{00000000-0005-0000-0000-000076000000}"/>
    <cellStyle name="Percent 2 10" xfId="218" xr:uid="{9E8FF2F5-3ACC-4B76-AE75-5A15D0D5F2F3}"/>
    <cellStyle name="Percent 2 11" xfId="197" xr:uid="{3E2CC3A0-B6E0-406C-825D-3CEDD93ABF66}"/>
    <cellStyle name="Percent 2 12" xfId="290" xr:uid="{D2D7BEF9-01E6-45DF-970C-8F693B7EBB3C}"/>
    <cellStyle name="Percent 2 13" xfId="315" xr:uid="{E5191C12-7C34-4DBE-9E9E-1E60CE99615D}"/>
    <cellStyle name="Percent 2 2" xfId="118" xr:uid="{00000000-0005-0000-0000-000077000000}"/>
    <cellStyle name="Percent 2 2 2" xfId="119" xr:uid="{00000000-0005-0000-0000-000078000000}"/>
    <cellStyle name="Percent 2 2 3" xfId="306" xr:uid="{5E32A618-B499-44F2-8F5E-8B1AA17ECBD5}"/>
    <cellStyle name="Percent 2 3" xfId="120" xr:uid="{00000000-0005-0000-0000-000079000000}"/>
    <cellStyle name="Percent 2 3 2" xfId="294" xr:uid="{8F093664-3084-4EBB-A234-E69F1721D30F}"/>
    <cellStyle name="Percent 2 3 2 2" xfId="432" xr:uid="{1FD9C6CF-7BFF-40C6-83DD-D3E108C89FF9}"/>
    <cellStyle name="Percent 2 3 3" xfId="323" xr:uid="{2489F368-DE1E-4904-BEB2-6A42E4448B50}"/>
    <cellStyle name="Percent 2 3 4" xfId="536" xr:uid="{5C777B79-1E60-40EB-8CB8-14BA88B23072}"/>
    <cellStyle name="Percent 2 4" xfId="121" xr:uid="{00000000-0005-0000-0000-00007A000000}"/>
    <cellStyle name="Percent 2 4 2" xfId="292" xr:uid="{EBCF75C2-2DCD-403F-9F8F-B1AFF54D7867}"/>
    <cellStyle name="Percent 2 5" xfId="122" xr:uid="{00000000-0005-0000-0000-00007B000000}"/>
    <cellStyle name="Percent 2 5 2" xfId="335" xr:uid="{1BF96A97-7FE6-42FB-83C6-FAE815EA7F5D}"/>
    <cellStyle name="Percent 2 5 3" xfId="328" xr:uid="{6BA1244E-3F9C-4EFE-AAC7-9A1DFD35E1DE}"/>
    <cellStyle name="Percent 2 6" xfId="123" xr:uid="{00000000-0005-0000-0000-00007C000000}"/>
    <cellStyle name="Percent 2 6 2" xfId="319" xr:uid="{F53D7802-B384-431C-B272-85E9D0C6C6A9}"/>
    <cellStyle name="Percent 2 6 3" xfId="333" xr:uid="{48C024D9-6CD2-4D39-BC2E-6490EC0015DC}"/>
    <cellStyle name="Percent 2 7" xfId="124" xr:uid="{00000000-0005-0000-0000-00007D000000}"/>
    <cellStyle name="Percent 2 7 2" xfId="507" xr:uid="{92EF0D74-E55C-4E6F-A653-ABE87455CBE6}"/>
    <cellStyle name="Percent 2 8" xfId="142" xr:uid="{C81529F8-BA59-48AE-9F3D-A69989C8AFD5}"/>
    <cellStyle name="Percent 2 9" xfId="184" xr:uid="{BF64F7E0-9D68-466D-BCD1-0DF0B8619640}"/>
    <cellStyle name="Percent 3" xfId="125" xr:uid="{00000000-0005-0000-0000-00007E000000}"/>
    <cellStyle name="Percent 3 2" xfId="126" xr:uid="{00000000-0005-0000-0000-00007F000000}"/>
    <cellStyle name="Percent 3 2 2" xfId="330" xr:uid="{CE450894-4692-4824-AA30-2F8324633350}"/>
    <cellStyle name="Percent 3 3" xfId="203" xr:uid="{53C8A976-C931-4FFE-B55B-2BE86561D6E8}"/>
    <cellStyle name="Percent 3 3 2" xfId="447" xr:uid="{6963CBC3-A235-4B57-9877-AA08D2E9A9BD}"/>
    <cellStyle name="Percent 3 4" xfId="276" xr:uid="{78B9EE9B-4D97-4934-A3EA-3A3A8D4AD306}"/>
    <cellStyle name="Percent 3 5" xfId="443" xr:uid="{84AD6612-6451-4AA7-837D-D64C16CCBDB4}"/>
    <cellStyle name="Percent 4" xfId="127" xr:uid="{00000000-0005-0000-0000-000080000000}"/>
    <cellStyle name="Percent 4 2" xfId="128" xr:uid="{00000000-0005-0000-0000-000081000000}"/>
    <cellStyle name="Percent 4 2 2" xfId="449" xr:uid="{0539153C-8114-4E62-BF9A-54543539C82B}"/>
    <cellStyle name="Percent 4 3" xfId="256" xr:uid="{195A3550-6FBF-4DE7-BF9F-D889C9A262F0}"/>
    <cellStyle name="Percent 4 4" xfId="189" xr:uid="{B9F4D412-2F5D-4981-98ED-DCB1728E2FA4}"/>
    <cellStyle name="Percent 5" xfId="129" xr:uid="{00000000-0005-0000-0000-000082000000}"/>
    <cellStyle name="Percent 5 2" xfId="130" xr:uid="{00000000-0005-0000-0000-000083000000}"/>
    <cellStyle name="Percent 5 2 2" xfId="131" xr:uid="{00000000-0005-0000-0000-000084000000}"/>
    <cellStyle name="Percent 5 2 2 2" xfId="426" xr:uid="{9B6E23D6-AB7F-4091-91D9-DA4CBDFC4012}"/>
    <cellStyle name="Percent 5 2 3" xfId="422" xr:uid="{6D6D7DBF-93FE-42F7-AB40-1F421FFB894E}"/>
    <cellStyle name="Percent 5 3" xfId="132" xr:uid="{00000000-0005-0000-0000-000085000000}"/>
    <cellStyle name="Percent 5 3 2" xfId="424" xr:uid="{E219F758-359E-4489-85B1-DDDE01C94D9B}"/>
    <cellStyle name="Percent 5 4" xfId="419" xr:uid="{19079D70-8409-4305-A208-982BEE065025}"/>
    <cellStyle name="Percent 5 5" xfId="446" xr:uid="{A290ADA8-F5DE-4348-9107-4F98D3E106DE}"/>
    <cellStyle name="Percent 6" xfId="133" xr:uid="{00000000-0005-0000-0000-000086000000}"/>
    <cellStyle name="Percent 6 2" xfId="304" xr:uid="{32BEE3E1-6ACF-4380-8F0D-E5C4FE8CABAA}"/>
    <cellStyle name="Percent 6 2 2" xfId="326" xr:uid="{4034C1AA-665B-4492-9D43-3FE630FCB549}"/>
    <cellStyle name="Percent 6 3" xfId="324" xr:uid="{EBE75DAD-D212-4603-847D-F7EF1B02C9A2}"/>
    <cellStyle name="Percent 7" xfId="134" xr:uid="{00000000-0005-0000-0000-000087000000}"/>
    <cellStyle name="Percent 7 2" xfId="322" xr:uid="{0FA3D2AE-26FE-48C0-B9FE-2F1C4E0F321B}"/>
    <cellStyle name="Percent 7 3" xfId="332" xr:uid="{48D00048-6942-48F0-9337-6C1C9F45B522}"/>
    <cellStyle name="Percent 7 3 2" xfId="539" xr:uid="{9D0F6F34-1434-45BC-8371-1F35992A8B45}"/>
    <cellStyle name="Percent 7 4" xfId="455" xr:uid="{967A2027-DAF8-4B75-A0B4-DD74ECB78B01}"/>
    <cellStyle name="Percent 8" xfId="480" xr:uid="{EBDD24D8-66B7-494D-835E-494A4982C2BE}"/>
    <cellStyle name="Percent 9" xfId="438" xr:uid="{43453129-B877-4081-8534-D586CD96D320}"/>
    <cellStyle name="Percent Subtotal" xfId="238" xr:uid="{FE2552B8-EC20-488E-AEC8-966BDDB22B26}"/>
    <cellStyle name="Right" xfId="222" xr:uid="{670A911B-AE78-446E-833B-A1F059174F10}"/>
    <cellStyle name="Subtotal" xfId="213" xr:uid="{5A8F4338-41B7-4604-BE19-F34984CFF96C}"/>
    <cellStyle name="Subtotal 2" xfId="234" xr:uid="{35570434-47AB-4A4D-AE3B-29743FD3EAA6}"/>
    <cellStyle name="Subtotal2" xfId="215" xr:uid="{A9DCA0DD-D1F9-484B-9831-163861329C37}"/>
    <cellStyle name="Subtotal2 2" xfId="236" xr:uid="{580EF2D7-0890-46AF-A147-7A033DD78BBB}"/>
    <cellStyle name="Title" xfId="144" builtinId="15" customBuiltin="1"/>
    <cellStyle name="Top Left (TL)" xfId="251" xr:uid="{5748ECC3-597D-49C1-995E-7B1B2C9F154C}"/>
    <cellStyle name="Top Left General (TLG)" xfId="252" xr:uid="{959985D3-1215-4B51-8AAC-9C3B7DE0C813}"/>
    <cellStyle name="Total" xfId="437" builtinId="25" customBuiltin="1"/>
    <cellStyle name="Total 2" xfId="221" xr:uid="{E42D5A3F-0C7C-49E6-8ED8-F24AC2E31D34}"/>
    <cellStyle name="Total 2 2" xfId="472" xr:uid="{58ED4E4A-1EDF-4949-9EDF-2A325410FC7E}"/>
    <cellStyle name="Warning Text" xfId="157" builtinId="11" customBuiltin="1"/>
    <cellStyle name="Warning Text 2" xfId="470" xr:uid="{C01B12E0-53AC-47E0-AC4A-A440E57B20F6}"/>
  </cellStyles>
  <dxfs count="0"/>
  <tableStyles count="1" defaultTableStyle="TableStyleMedium2" defaultPivotStyle="PivotStyleLight16">
    <tableStyle name="Invisible" pivot="0" table="0" count="0" xr9:uid="{BC8E9B98-04EE-4CF4-B4EC-8B53102684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66675</xdr:colOff>
          <xdr:row>20</xdr:row>
          <xdr:rowOff>142875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2</xdr:col>
      <xdr:colOff>0</xdr:colOff>
      <xdr:row>35</xdr:row>
      <xdr:rowOff>5443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2500-00000A000000}"/>
            </a:ext>
          </a:extLst>
        </xdr:cNvPr>
        <xdr:cNvCxnSpPr/>
      </xdr:nvCxnSpPr>
      <xdr:spPr>
        <a:xfrm flipV="1">
          <a:off x="979714" y="5524500"/>
          <a:ext cx="4457700" cy="544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defaultRowHeight="1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843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66675</xdr:colOff>
                <xdr:row>20</xdr:row>
                <xdr:rowOff>142875</xdr:rowOff>
              </to>
            </anchor>
          </objectPr>
        </oleObject>
      </mc:Choice>
      <mc:Fallback>
        <oleObject progId="Word.Document.12" shapeId="1843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9D83E-E17F-42DB-986A-39961736F3A1}">
  <dimension ref="A1:B29"/>
  <sheetViews>
    <sheetView zoomScaleNormal="100" workbookViewId="0"/>
  </sheetViews>
  <sheetFormatPr defaultColWidth="9" defaultRowHeight="12.75"/>
  <cols>
    <col min="1" max="1" width="19.28515625" style="2" customWidth="1"/>
    <col min="2" max="2" width="36.7109375" style="2" customWidth="1"/>
    <col min="3" max="16384" width="9" style="2"/>
  </cols>
  <sheetData>
    <row r="1" spans="1:2">
      <c r="A1" s="86" t="s">
        <v>222</v>
      </c>
    </row>
    <row r="3" spans="1:2">
      <c r="A3" s="63" t="s">
        <v>1</v>
      </c>
      <c r="B3" s="63" t="s">
        <v>7</v>
      </c>
    </row>
    <row r="4" spans="1:2">
      <c r="A4" s="15">
        <v>1991</v>
      </c>
      <c r="B4" s="13">
        <v>48.951726181539435</v>
      </c>
    </row>
    <row r="5" spans="1:2">
      <c r="A5" s="15">
        <v>1993</v>
      </c>
      <c r="B5" s="13">
        <v>36.0407421847571</v>
      </c>
    </row>
    <row r="6" spans="1:2">
      <c r="A6" s="15">
        <v>1995</v>
      </c>
      <c r="B6" s="13">
        <v>30.013613621926481</v>
      </c>
    </row>
    <row r="7" spans="1:2">
      <c r="A7" s="15">
        <v>1997</v>
      </c>
      <c r="B7" s="13">
        <v>26.395941268867681</v>
      </c>
    </row>
    <row r="8" spans="1:2">
      <c r="A8" s="15">
        <v>1999</v>
      </c>
      <c r="B8" s="13">
        <v>25.238235366059872</v>
      </c>
    </row>
    <row r="9" spans="1:2">
      <c r="A9" s="15">
        <v>2001</v>
      </c>
      <c r="B9" s="13">
        <v>23.757424066947401</v>
      </c>
    </row>
    <row r="10" spans="1:2">
      <c r="A10" s="15">
        <v>2003</v>
      </c>
      <c r="B10" s="13">
        <v>22.892514581012907</v>
      </c>
    </row>
    <row r="11" spans="1:2">
      <c r="A11" s="15">
        <v>2005</v>
      </c>
      <c r="B11" s="13">
        <v>16.403918897966079</v>
      </c>
    </row>
    <row r="12" spans="1:2">
      <c r="A12" s="15">
        <v>2007</v>
      </c>
      <c r="B12" s="13">
        <v>14.990191765056775</v>
      </c>
    </row>
    <row r="13" spans="1:2">
      <c r="A13" s="15">
        <v>2009</v>
      </c>
      <c r="B13" s="13">
        <v>14.12053005343336</v>
      </c>
    </row>
    <row r="14" spans="1:2">
      <c r="A14" s="15">
        <v>2011</v>
      </c>
      <c r="B14" s="13">
        <v>15.052032317654493</v>
      </c>
    </row>
    <row r="15" spans="1:2">
      <c r="A15" s="15">
        <v>2013</v>
      </c>
      <c r="B15" s="13">
        <v>15.572420630651695</v>
      </c>
    </row>
    <row r="16" spans="1:2">
      <c r="A16" s="15">
        <v>2015</v>
      </c>
      <c r="B16" s="13">
        <v>15.336497633813732</v>
      </c>
    </row>
    <row r="17" spans="1:2">
      <c r="A17" s="15">
        <v>2016</v>
      </c>
      <c r="B17" s="13">
        <v>14.844692086070634</v>
      </c>
    </row>
    <row r="18" spans="1:2">
      <c r="A18" s="15">
        <v>2017</v>
      </c>
      <c r="B18" s="13">
        <v>14.435252672109561</v>
      </c>
    </row>
    <row r="19" spans="1:2">
      <c r="A19" s="15">
        <v>2018</v>
      </c>
      <c r="B19" s="13">
        <v>14.3</v>
      </c>
    </row>
    <row r="20" spans="1:2">
      <c r="A20" s="15">
        <v>2019</v>
      </c>
      <c r="B20" s="13">
        <v>14.3</v>
      </c>
    </row>
    <row r="21" spans="1:2">
      <c r="A21" s="97" t="s">
        <v>214</v>
      </c>
      <c r="B21" s="13">
        <v>12.9</v>
      </c>
    </row>
    <row r="22" spans="1:2">
      <c r="A22" s="97" t="s">
        <v>213</v>
      </c>
      <c r="B22" s="13">
        <v>14.7</v>
      </c>
    </row>
    <row r="23" spans="1:2">
      <c r="A23" s="50" t="s">
        <v>251</v>
      </c>
      <c r="B23" s="14">
        <v>14.9</v>
      </c>
    </row>
    <row r="25" spans="1:2">
      <c r="A25" s="2" t="s">
        <v>116</v>
      </c>
    </row>
    <row r="29" spans="1:2">
      <c r="B29" s="89"/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C5E0-715C-4860-ADC6-72F838A2B61F}">
  <dimension ref="A1:B26"/>
  <sheetViews>
    <sheetView zoomScaleNormal="100" workbookViewId="0"/>
  </sheetViews>
  <sheetFormatPr defaultColWidth="9" defaultRowHeight="12.75"/>
  <cols>
    <col min="1" max="1" width="21.5703125" style="2" customWidth="1"/>
    <col min="2" max="2" width="35.85546875" style="2" bestFit="1" customWidth="1"/>
    <col min="3" max="16384" width="9" style="2"/>
  </cols>
  <sheetData>
    <row r="1" spans="1:2">
      <c r="A1" s="86" t="s">
        <v>223</v>
      </c>
    </row>
    <row r="3" spans="1:2">
      <c r="A3" s="63" t="s">
        <v>1</v>
      </c>
      <c r="B3" s="63" t="s">
        <v>190</v>
      </c>
    </row>
    <row r="4" spans="1:2">
      <c r="A4" s="3">
        <v>2005</v>
      </c>
      <c r="B4" s="90">
        <v>1</v>
      </c>
    </row>
    <row r="5" spans="1:2">
      <c r="A5" s="3">
        <v>2006</v>
      </c>
      <c r="B5" s="90">
        <v>0.94399999999999995</v>
      </c>
    </row>
    <row r="6" spans="1:2">
      <c r="A6" s="3">
        <v>2007</v>
      </c>
      <c r="B6" s="90">
        <v>0.92800000000000005</v>
      </c>
    </row>
    <row r="7" spans="1:2">
      <c r="A7" s="15">
        <v>2008</v>
      </c>
      <c r="B7" s="47">
        <v>0.90300000000000002</v>
      </c>
    </row>
    <row r="8" spans="1:2">
      <c r="A8" s="15">
        <v>2009</v>
      </c>
      <c r="B8" s="47">
        <v>0.90100000000000002</v>
      </c>
    </row>
    <row r="9" spans="1:2">
      <c r="A9" s="15">
        <v>2010</v>
      </c>
      <c r="B9" s="47">
        <v>0.98099999999999998</v>
      </c>
    </row>
    <row r="10" spans="1:2">
      <c r="A10" s="15">
        <v>2011</v>
      </c>
      <c r="B10" s="47">
        <v>0.99299999999999999</v>
      </c>
    </row>
    <row r="11" spans="1:2">
      <c r="A11" s="15">
        <v>2012</v>
      </c>
      <c r="B11" s="47">
        <v>1.04</v>
      </c>
    </row>
    <row r="12" spans="1:2">
      <c r="A12" s="15">
        <v>2013</v>
      </c>
      <c r="B12" s="47">
        <v>1.0429999999999999</v>
      </c>
    </row>
    <row r="13" spans="1:2">
      <c r="A13" s="15">
        <v>2014</v>
      </c>
      <c r="B13" s="47">
        <v>1.0449999999999999</v>
      </c>
    </row>
    <row r="14" spans="1:2">
      <c r="A14" s="15">
        <v>2015</v>
      </c>
      <c r="B14" s="47">
        <v>1.03</v>
      </c>
    </row>
    <row r="15" spans="1:2">
      <c r="A15" s="15">
        <v>2016</v>
      </c>
      <c r="B15" s="47">
        <v>1.002</v>
      </c>
    </row>
    <row r="16" spans="1:2">
      <c r="A16" s="15">
        <v>2017</v>
      </c>
      <c r="B16" s="47">
        <v>0.98399999999999999</v>
      </c>
    </row>
    <row r="17" spans="1:2">
      <c r="A17" s="15">
        <v>2018</v>
      </c>
      <c r="B17" s="47">
        <v>0.98099999999999998</v>
      </c>
    </row>
    <row r="18" spans="1:2">
      <c r="A18" s="15">
        <v>2019</v>
      </c>
      <c r="B18" s="47">
        <v>0.999</v>
      </c>
    </row>
    <row r="19" spans="1:2">
      <c r="A19" s="15" t="s">
        <v>214</v>
      </c>
      <c r="B19" s="47">
        <v>0.89300000000000002</v>
      </c>
    </row>
    <row r="20" spans="1:2">
      <c r="A20" s="15" t="s">
        <v>213</v>
      </c>
      <c r="B20" s="47">
        <v>1.01</v>
      </c>
    </row>
    <row r="21" spans="1:2">
      <c r="A21" s="15" t="s">
        <v>254</v>
      </c>
      <c r="B21" s="47">
        <v>1.018</v>
      </c>
    </row>
    <row r="22" spans="1:2">
      <c r="A22" s="15" t="s">
        <v>255</v>
      </c>
      <c r="B22" s="47">
        <v>1.0109999999999999</v>
      </c>
    </row>
    <row r="23" spans="1:2">
      <c r="A23" s="15" t="s">
        <v>256</v>
      </c>
      <c r="B23" s="47">
        <v>0.99399999999999999</v>
      </c>
    </row>
    <row r="24" spans="1:2">
      <c r="A24" s="16" t="s">
        <v>257</v>
      </c>
      <c r="B24" s="48">
        <v>0.98199999999999998</v>
      </c>
    </row>
    <row r="26" spans="1:2">
      <c r="A26" s="2" t="s">
        <v>116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3FB4-26EC-49FD-8095-26504C100FDA}">
  <dimension ref="A1:D8"/>
  <sheetViews>
    <sheetView zoomScaleNormal="100" workbookViewId="0"/>
  </sheetViews>
  <sheetFormatPr defaultColWidth="9" defaultRowHeight="12.75"/>
  <cols>
    <col min="1" max="1" width="21.5703125" style="2" customWidth="1"/>
    <col min="2" max="2" width="19.5703125" style="2" bestFit="1" customWidth="1"/>
    <col min="3" max="3" width="16.85546875" style="2" bestFit="1" customWidth="1"/>
    <col min="4" max="4" width="12.7109375" style="2" customWidth="1"/>
    <col min="5" max="16384" width="9" style="2"/>
  </cols>
  <sheetData>
    <row r="1" spans="1:4">
      <c r="A1" s="86" t="s">
        <v>224</v>
      </c>
    </row>
    <row r="3" spans="1:4">
      <c r="A3" s="63" t="s">
        <v>85</v>
      </c>
      <c r="B3" s="164" t="s">
        <v>88</v>
      </c>
      <c r="C3" s="165" t="s">
        <v>89</v>
      </c>
      <c r="D3" s="166" t="s">
        <v>90</v>
      </c>
    </row>
    <row r="4" spans="1:4">
      <c r="A4" s="15" t="s">
        <v>86</v>
      </c>
      <c r="B4" s="24">
        <v>2E-3</v>
      </c>
      <c r="C4" s="25">
        <v>2.1000000000000001E-2</v>
      </c>
      <c r="D4" s="26">
        <v>8.9999999999999993E-3</v>
      </c>
    </row>
    <row r="5" spans="1:4">
      <c r="A5" s="15" t="s">
        <v>87</v>
      </c>
      <c r="B5" s="24">
        <v>-0.26500000000000001</v>
      </c>
      <c r="C5" s="25">
        <v>-0.122</v>
      </c>
      <c r="D5" s="26">
        <v>-0.21299999999999999</v>
      </c>
    </row>
    <row r="6" spans="1:4">
      <c r="A6" s="15" t="s">
        <v>185</v>
      </c>
      <c r="B6" s="24">
        <v>0.157</v>
      </c>
      <c r="C6" s="25">
        <v>0.107</v>
      </c>
      <c r="D6" s="26">
        <v>0.13700000000000001</v>
      </c>
    </row>
    <row r="7" spans="1:4">
      <c r="A7" s="15" t="s">
        <v>249</v>
      </c>
      <c r="B7" s="24">
        <v>3.6999999999999998E-2</v>
      </c>
      <c r="C7" s="25">
        <v>6.2E-2</v>
      </c>
      <c r="D7" s="26">
        <v>4.5999999999999999E-2</v>
      </c>
    </row>
    <row r="8" spans="1:4">
      <c r="A8" s="16" t="s">
        <v>252</v>
      </c>
      <c r="B8" s="27">
        <v>-2.4E-2</v>
      </c>
      <c r="C8" s="28">
        <v>1.2999999999999999E-2</v>
      </c>
      <c r="D8" s="29">
        <v>-1.0999999999999999E-2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3B43-A8F6-4C32-90E7-1B02BD74A445}">
  <dimension ref="A1:E19"/>
  <sheetViews>
    <sheetView workbookViewId="0"/>
  </sheetViews>
  <sheetFormatPr defaultColWidth="9.28515625" defaultRowHeight="12.75"/>
  <cols>
    <col min="1" max="1" width="44" style="2" customWidth="1"/>
    <col min="2" max="2" width="27" style="2" customWidth="1"/>
    <col min="3" max="16384" width="9.28515625" style="2"/>
  </cols>
  <sheetData>
    <row r="1" spans="1:5">
      <c r="A1" s="86" t="s">
        <v>270</v>
      </c>
      <c r="B1" s="87"/>
      <c r="C1" s="87"/>
      <c r="D1" s="87"/>
      <c r="E1" s="87"/>
    </row>
    <row r="3" spans="1:5">
      <c r="A3" s="63" t="s">
        <v>119</v>
      </c>
      <c r="B3" s="63" t="s">
        <v>191</v>
      </c>
      <c r="C3" s="87"/>
      <c r="D3" s="87"/>
    </row>
    <row r="4" spans="1:5">
      <c r="A4" s="159" t="s">
        <v>192</v>
      </c>
      <c r="B4" s="167">
        <v>1.0620000000000001</v>
      </c>
    </row>
    <row r="5" spans="1:5">
      <c r="A5" s="159" t="s">
        <v>193</v>
      </c>
      <c r="B5" s="167">
        <v>1.091</v>
      </c>
    </row>
    <row r="6" spans="1:5">
      <c r="A6" s="159" t="s">
        <v>93</v>
      </c>
      <c r="B6" s="167">
        <v>0.91700000000000004</v>
      </c>
    </row>
    <row r="7" spans="1:5">
      <c r="A7" s="159" t="s">
        <v>194</v>
      </c>
      <c r="B7" s="167">
        <v>1.1259999999999999</v>
      </c>
    </row>
    <row r="8" spans="1:5">
      <c r="A8" s="159" t="s">
        <v>195</v>
      </c>
      <c r="B8" s="167">
        <v>0.91600000000000004</v>
      </c>
    </row>
    <row r="9" spans="1:5">
      <c r="A9" s="159" t="s">
        <v>196</v>
      </c>
      <c r="B9" s="167">
        <v>1.3089999999999999</v>
      </c>
    </row>
    <row r="10" spans="1:5">
      <c r="A10" s="159" t="s">
        <v>197</v>
      </c>
      <c r="B10" s="167">
        <v>0.93500000000000005</v>
      </c>
    </row>
    <row r="11" spans="1:5">
      <c r="A11" s="159" t="s">
        <v>198</v>
      </c>
      <c r="B11" s="167">
        <v>1.024</v>
      </c>
    </row>
    <row r="12" spans="1:5">
      <c r="A12" s="159" t="s">
        <v>199</v>
      </c>
      <c r="B12" s="167">
        <v>1.0589999999999999</v>
      </c>
    </row>
    <row r="13" spans="1:5">
      <c r="A13" s="159" t="s">
        <v>200</v>
      </c>
      <c r="B13" s="167">
        <v>1.1839999999999999</v>
      </c>
    </row>
    <row r="14" spans="1:5">
      <c r="A14" s="159" t="s">
        <v>201</v>
      </c>
      <c r="B14" s="167">
        <v>1.079</v>
      </c>
    </row>
    <row r="15" spans="1:5">
      <c r="A15" s="159" t="s">
        <v>202</v>
      </c>
      <c r="B15" s="167">
        <v>1.0249999999999999</v>
      </c>
    </row>
    <row r="16" spans="1:5">
      <c r="A16" s="159" t="s">
        <v>203</v>
      </c>
      <c r="B16" s="167">
        <v>0.98099999999999998</v>
      </c>
    </row>
    <row r="17" spans="1:2">
      <c r="A17" s="159" t="s">
        <v>91</v>
      </c>
      <c r="B17" s="167">
        <v>1.026</v>
      </c>
    </row>
    <row r="18" spans="1:2">
      <c r="A18" s="168" t="s">
        <v>204</v>
      </c>
      <c r="B18" s="169">
        <v>0.89800000000000002</v>
      </c>
    </row>
    <row r="19" spans="1:2">
      <c r="B19" s="22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266E5-0BE6-4D8F-AF4C-BA128A0B8BF8}">
  <dimension ref="A1:T22"/>
  <sheetViews>
    <sheetView workbookViewId="0"/>
  </sheetViews>
  <sheetFormatPr defaultRowHeight="12.75" customHeight="1"/>
  <cols>
    <col min="1" max="1" width="9.140625" style="154"/>
    <col min="2" max="2" width="31.7109375" style="154" bestFit="1" customWidth="1"/>
    <col min="3" max="3" width="45.7109375" style="154" customWidth="1"/>
    <col min="4" max="4" width="10.140625" style="154" bestFit="1" customWidth="1"/>
    <col min="5" max="16384" width="9.140625" style="154"/>
  </cols>
  <sheetData>
    <row r="1" spans="1:20" ht="12.75" customHeight="1">
      <c r="A1" s="86" t="s">
        <v>290</v>
      </c>
      <c r="B1" s="8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12.75" customHeight="1">
      <c r="A3" s="170" t="s">
        <v>60</v>
      </c>
      <c r="B3" s="170" t="s">
        <v>61</v>
      </c>
      <c r="C3" s="170" t="s">
        <v>298</v>
      </c>
    </row>
    <row r="4" spans="1:20" ht="12.75" customHeight="1">
      <c r="A4" s="171">
        <v>1</v>
      </c>
      <c r="B4" s="172" t="s">
        <v>62</v>
      </c>
      <c r="C4" s="173">
        <v>0.81799999999999995</v>
      </c>
    </row>
    <row r="5" spans="1:20" ht="12.75" customHeight="1">
      <c r="A5" s="171">
        <v>2</v>
      </c>
      <c r="B5" s="172" t="s">
        <v>63</v>
      </c>
      <c r="C5" s="173">
        <v>0.82899999999999996</v>
      </c>
    </row>
    <row r="6" spans="1:20" ht="12.75" customHeight="1">
      <c r="A6" s="171">
        <v>3</v>
      </c>
      <c r="B6" s="172" t="s">
        <v>64</v>
      </c>
      <c r="C6" s="173">
        <v>0.84399999999999997</v>
      </c>
    </row>
    <row r="7" spans="1:20" ht="12.75" customHeight="1">
      <c r="A7" s="171">
        <v>4</v>
      </c>
      <c r="B7" s="172" t="s">
        <v>65</v>
      </c>
      <c r="C7" s="173">
        <v>0.98599999999999999</v>
      </c>
    </row>
    <row r="8" spans="1:20" ht="12.75" customHeight="1">
      <c r="A8" s="171">
        <v>5</v>
      </c>
      <c r="B8" s="172" t="s">
        <v>66</v>
      </c>
      <c r="C8" s="173">
        <v>0.92900000000000005</v>
      </c>
    </row>
    <row r="9" spans="1:20" ht="12.75" customHeight="1">
      <c r="A9" s="171">
        <v>6</v>
      </c>
      <c r="B9" s="172" t="s">
        <v>67</v>
      </c>
      <c r="C9" s="173">
        <v>0.80400000000000005</v>
      </c>
    </row>
    <row r="10" spans="1:20" ht="12.75" customHeight="1">
      <c r="A10" s="171">
        <v>7</v>
      </c>
      <c r="B10" s="172" t="s">
        <v>68</v>
      </c>
      <c r="C10" s="173">
        <v>0.72899999999999998</v>
      </c>
    </row>
    <row r="11" spans="1:20" ht="12.75" customHeight="1">
      <c r="A11" s="171">
        <v>8</v>
      </c>
      <c r="B11" s="172" t="s">
        <v>69</v>
      </c>
      <c r="C11" s="173">
        <v>1.018</v>
      </c>
    </row>
    <row r="12" spans="1:20" ht="12.75" customHeight="1">
      <c r="A12" s="171">
        <v>9</v>
      </c>
      <c r="B12" s="172" t="s">
        <v>70</v>
      </c>
      <c r="C12" s="173">
        <v>0.97</v>
      </c>
    </row>
    <row r="13" spans="1:20" ht="12.75" customHeight="1">
      <c r="A13" s="171">
        <v>10</v>
      </c>
      <c r="B13" s="172" t="s">
        <v>71</v>
      </c>
      <c r="C13" s="173">
        <v>1.048</v>
      </c>
    </row>
    <row r="14" spans="1:20" ht="12.75" customHeight="1">
      <c r="A14" s="171">
        <v>11</v>
      </c>
      <c r="B14" s="172" t="s">
        <v>72</v>
      </c>
      <c r="C14" s="173">
        <v>1.093</v>
      </c>
    </row>
    <row r="15" spans="1:20" ht="12.75" customHeight="1">
      <c r="A15" s="171">
        <v>12</v>
      </c>
      <c r="B15" s="172" t="s">
        <v>73</v>
      </c>
      <c r="C15" s="173">
        <v>0.96499999999999997</v>
      </c>
    </row>
    <row r="16" spans="1:20" ht="12.75" customHeight="1">
      <c r="A16" s="171">
        <v>13</v>
      </c>
      <c r="B16" s="172" t="s">
        <v>74</v>
      </c>
      <c r="C16" s="173">
        <v>0.96799999999999997</v>
      </c>
    </row>
    <row r="17" spans="1:3" ht="12.75" customHeight="1">
      <c r="A17" s="171">
        <v>14</v>
      </c>
      <c r="B17" s="172" t="s">
        <v>75</v>
      </c>
      <c r="C17" s="173">
        <v>1.242</v>
      </c>
    </row>
    <row r="18" spans="1:3" ht="12.75" customHeight="1">
      <c r="A18" s="171">
        <v>15</v>
      </c>
      <c r="B18" s="172" t="s">
        <v>76</v>
      </c>
      <c r="C18" s="173">
        <v>1.268</v>
      </c>
    </row>
    <row r="19" spans="1:3" ht="12.75" customHeight="1">
      <c r="A19" s="171">
        <v>16</v>
      </c>
      <c r="B19" s="172" t="s">
        <v>77</v>
      </c>
      <c r="C19" s="173">
        <v>1.228</v>
      </c>
    </row>
    <row r="20" spans="1:3" ht="12.75" customHeight="1">
      <c r="A20" s="171">
        <v>17</v>
      </c>
      <c r="B20" s="172" t="s">
        <v>78</v>
      </c>
      <c r="C20" s="173">
        <v>1.2210000000000001</v>
      </c>
    </row>
    <row r="21" spans="1:3" ht="12.75" customHeight="1">
      <c r="A21" s="171">
        <v>18</v>
      </c>
      <c r="B21" s="172" t="s">
        <v>79</v>
      </c>
      <c r="C21" s="173">
        <v>0.92900000000000005</v>
      </c>
    </row>
    <row r="22" spans="1:3" ht="12.75" customHeight="1">
      <c r="A22" s="174">
        <v>19</v>
      </c>
      <c r="B22" s="175" t="s">
        <v>80</v>
      </c>
      <c r="C22" s="176">
        <v>0.84299999999999997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7DB8C-12A8-4FE1-98B1-C69B3C8AE90D}">
  <dimension ref="A1:B18"/>
  <sheetViews>
    <sheetView zoomScaleNormal="100" workbookViewId="0"/>
  </sheetViews>
  <sheetFormatPr defaultColWidth="9" defaultRowHeight="12.75"/>
  <cols>
    <col min="1" max="1" width="16.5703125" style="2" customWidth="1"/>
    <col min="2" max="2" width="53.5703125" style="2" bestFit="1" customWidth="1"/>
    <col min="3" max="16384" width="9" style="2"/>
  </cols>
  <sheetData>
    <row r="1" spans="1:2">
      <c r="A1" s="86" t="s">
        <v>225</v>
      </c>
    </row>
    <row r="3" spans="1:2">
      <c r="A3" s="63" t="s">
        <v>1</v>
      </c>
      <c r="B3" s="63" t="s">
        <v>81</v>
      </c>
    </row>
    <row r="4" spans="1:2">
      <c r="A4" s="3">
        <v>2009</v>
      </c>
      <c r="B4" s="98">
        <v>0.12</v>
      </c>
    </row>
    <row r="5" spans="1:2">
      <c r="A5" s="3">
        <v>2010</v>
      </c>
      <c r="B5" s="98">
        <v>0.122</v>
      </c>
    </row>
    <row r="6" spans="1:2">
      <c r="A6" s="3">
        <v>2011</v>
      </c>
      <c r="B6" s="98">
        <v>0.12300000000000001</v>
      </c>
    </row>
    <row r="7" spans="1:2">
      <c r="A7" s="3">
        <v>2012</v>
      </c>
      <c r="B7" s="98">
        <v>0.13100000000000001</v>
      </c>
    </row>
    <row r="8" spans="1:2">
      <c r="A8" s="3">
        <v>2013</v>
      </c>
      <c r="B8" s="98">
        <v>0.14400000000000002</v>
      </c>
    </row>
    <row r="9" spans="1:2">
      <c r="A9" s="3">
        <v>2014</v>
      </c>
      <c r="B9" s="98">
        <v>0.14799999999999999</v>
      </c>
    </row>
    <row r="10" spans="1:2">
      <c r="A10" s="3">
        <v>2015</v>
      </c>
      <c r="B10" s="98">
        <v>0.14899999999999999</v>
      </c>
    </row>
    <row r="11" spans="1:2">
      <c r="A11" s="3">
        <v>2016</v>
      </c>
      <c r="B11" s="98">
        <v>0.161</v>
      </c>
    </row>
    <row r="12" spans="1:2">
      <c r="A12" s="3">
        <v>2017</v>
      </c>
      <c r="B12" s="98">
        <v>0.151</v>
      </c>
    </row>
    <row r="13" spans="1:2">
      <c r="A13" s="3">
        <v>2018</v>
      </c>
      <c r="B13" s="98">
        <v>0.14599999999999999</v>
      </c>
    </row>
    <row r="14" spans="1:2">
      <c r="A14" s="3">
        <v>2019</v>
      </c>
      <c r="B14" s="98">
        <v>0.152</v>
      </c>
    </row>
    <row r="15" spans="1:2">
      <c r="A15" s="3" t="s">
        <v>214</v>
      </c>
      <c r="B15" s="98">
        <v>0.18</v>
      </c>
    </row>
    <row r="16" spans="1:2">
      <c r="A16" s="4" t="s">
        <v>299</v>
      </c>
      <c r="B16" s="99">
        <v>0.14899999999999999</v>
      </c>
    </row>
    <row r="18" spans="1:1">
      <c r="A18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90ED7-D199-43DA-8AB2-812179ADBEB6}">
  <dimension ref="A1:Z19"/>
  <sheetViews>
    <sheetView workbookViewId="0"/>
  </sheetViews>
  <sheetFormatPr defaultColWidth="9.28515625" defaultRowHeight="12.75"/>
  <cols>
    <col min="1" max="1" width="23.42578125" style="2" customWidth="1"/>
    <col min="2" max="2" width="18.7109375" style="2" customWidth="1"/>
    <col min="3" max="4" width="12.7109375" style="2" customWidth="1"/>
    <col min="5" max="5" width="22.7109375" style="2" customWidth="1"/>
    <col min="6" max="16384" width="9.28515625" style="2"/>
  </cols>
  <sheetData>
    <row r="1" spans="1:26">
      <c r="A1" s="86" t="s">
        <v>271</v>
      </c>
      <c r="B1" s="87"/>
      <c r="C1" s="102"/>
      <c r="D1" s="22"/>
      <c r="E1" s="22"/>
      <c r="F1" s="22"/>
      <c r="G1" s="22"/>
      <c r="H1" s="22"/>
    </row>
    <row r="2" spans="1:26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6">
      <c r="A3" s="260" t="s">
        <v>1</v>
      </c>
      <c r="B3" s="164" t="s">
        <v>82</v>
      </c>
      <c r="C3" s="165" t="s">
        <v>80</v>
      </c>
      <c r="D3" s="165" t="s">
        <v>67</v>
      </c>
      <c r="E3" s="166" t="s">
        <v>83</v>
      </c>
    </row>
    <row r="4" spans="1:26">
      <c r="A4" s="3">
        <v>2011</v>
      </c>
      <c r="B4" s="177">
        <v>0.112612536</v>
      </c>
      <c r="C4" s="91">
        <v>8.5069939999999997E-2</v>
      </c>
      <c r="D4" s="91">
        <v>8.2078806000000004E-2</v>
      </c>
      <c r="E4" s="178">
        <v>5.9358308999999998E-2</v>
      </c>
    </row>
    <row r="5" spans="1:26">
      <c r="A5" s="3">
        <v>2012</v>
      </c>
      <c r="B5" s="177">
        <v>0.12522934799999999</v>
      </c>
      <c r="C5" s="91">
        <v>8.7663679999999994E-2</v>
      </c>
      <c r="D5" s="91">
        <v>7.7319916000000002E-2</v>
      </c>
      <c r="E5" s="178">
        <v>6.1490093000000003E-2</v>
      </c>
    </row>
    <row r="6" spans="1:26">
      <c r="A6" s="3">
        <v>2013</v>
      </c>
      <c r="B6" s="177">
        <v>0.148914462</v>
      </c>
      <c r="C6" s="91">
        <v>0.117614501</v>
      </c>
      <c r="D6" s="91">
        <v>9.1216335999999995E-2</v>
      </c>
      <c r="E6" s="178">
        <v>7.0172098000000002E-2</v>
      </c>
    </row>
    <row r="7" spans="1:26">
      <c r="A7" s="3">
        <v>2014</v>
      </c>
      <c r="B7" s="177">
        <v>0.15618395099999999</v>
      </c>
      <c r="C7" s="91">
        <v>0.124442144</v>
      </c>
      <c r="D7" s="91">
        <v>8.7432707999999998E-2</v>
      </c>
      <c r="E7" s="178">
        <v>7.1203271999999998E-2</v>
      </c>
    </row>
    <row r="8" spans="1:26">
      <c r="A8" s="3">
        <v>2015</v>
      </c>
      <c r="B8" s="177">
        <v>0.16178564400000001</v>
      </c>
      <c r="C8" s="91">
        <v>0.12220927400000001</v>
      </c>
      <c r="D8" s="91">
        <v>8.0430043000000007E-2</v>
      </c>
      <c r="E8" s="178">
        <v>6.7882439000000003E-2</v>
      </c>
    </row>
    <row r="9" spans="1:26">
      <c r="A9" s="3">
        <v>2016</v>
      </c>
      <c r="B9" s="177">
        <v>0.16584612400000001</v>
      </c>
      <c r="C9" s="91">
        <v>0.121746743</v>
      </c>
      <c r="D9" s="91">
        <v>8.0513849999999998E-2</v>
      </c>
      <c r="E9" s="178">
        <v>6.6595786000000004E-2</v>
      </c>
    </row>
    <row r="10" spans="1:26">
      <c r="A10" s="3">
        <v>2017</v>
      </c>
      <c r="B10" s="177">
        <v>0.166224863</v>
      </c>
      <c r="C10" s="91">
        <v>0.12076171500000001</v>
      </c>
      <c r="D10" s="91">
        <v>8.1076486000000003E-2</v>
      </c>
      <c r="E10" s="178">
        <v>6.4318420000000001E-2</v>
      </c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80"/>
    </row>
    <row r="11" spans="1:26">
      <c r="A11" s="3">
        <v>2018</v>
      </c>
      <c r="B11" s="177">
        <v>0.15127007200000001</v>
      </c>
      <c r="C11" s="91">
        <v>0.117910841</v>
      </c>
      <c r="D11" s="91">
        <v>7.3425837999999993E-2</v>
      </c>
      <c r="E11" s="178">
        <v>7.1465032999999997E-2</v>
      </c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>
      <c r="A12" s="3">
        <v>2019</v>
      </c>
      <c r="B12" s="177">
        <v>0.14716494399999999</v>
      </c>
      <c r="C12" s="91">
        <v>0.130138216</v>
      </c>
      <c r="D12" s="91">
        <v>8.0491329E-2</v>
      </c>
      <c r="E12" s="178">
        <v>6.3127446000000004E-2</v>
      </c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>
      <c r="A13" s="4">
        <v>2020</v>
      </c>
      <c r="B13" s="181">
        <v>0.178090586</v>
      </c>
      <c r="C13" s="182">
        <v>0.121169913</v>
      </c>
      <c r="D13" s="182">
        <v>7.8668446000000003E-2</v>
      </c>
      <c r="E13" s="183">
        <v>6.6230094000000003E-2</v>
      </c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>
      <c r="P14" s="103"/>
      <c r="Q14" s="103"/>
      <c r="R14" s="103"/>
      <c r="S14" s="103"/>
    </row>
    <row r="15" spans="1:26"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6:26"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6:26"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6:26"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C9CF-077B-4B07-A0B9-4E4A6996EB4D}">
  <dimension ref="A1:G52"/>
  <sheetViews>
    <sheetView workbookViewId="0"/>
  </sheetViews>
  <sheetFormatPr defaultColWidth="9.28515625" defaultRowHeight="12.75"/>
  <cols>
    <col min="1" max="1" width="9.28515625" style="110"/>
    <col min="2" max="2" width="26.7109375" style="110" customWidth="1"/>
    <col min="3" max="16384" width="9.28515625" style="110"/>
  </cols>
  <sheetData>
    <row r="1" spans="1:7">
      <c r="A1" s="86" t="s">
        <v>273</v>
      </c>
      <c r="B1" s="87"/>
      <c r="C1" s="87"/>
      <c r="D1" s="87"/>
      <c r="E1" s="87"/>
      <c r="F1" s="87"/>
      <c r="G1" s="2"/>
    </row>
    <row r="2" spans="1:7">
      <c r="A2" s="86"/>
      <c r="B2" s="87"/>
      <c r="C2" s="87"/>
      <c r="D2" s="87"/>
      <c r="E2" s="87"/>
      <c r="F2" s="87"/>
      <c r="G2" s="2"/>
    </row>
    <row r="3" spans="1:7" ht="25.5" customHeight="1">
      <c r="A3" s="63" t="s">
        <v>12</v>
      </c>
      <c r="B3" s="191" t="s">
        <v>304</v>
      </c>
      <c r="C3" s="2"/>
      <c r="D3" s="2"/>
      <c r="E3" s="2"/>
      <c r="F3" s="2"/>
      <c r="G3" s="2"/>
    </row>
    <row r="4" spans="1:7">
      <c r="A4" s="15" t="s">
        <v>26</v>
      </c>
      <c r="B4" s="213">
        <v>39.4</v>
      </c>
      <c r="C4" s="2"/>
      <c r="D4" s="211" t="s">
        <v>272</v>
      </c>
      <c r="E4" s="2"/>
    </row>
    <row r="5" spans="1:7">
      <c r="A5" s="15" t="s">
        <v>44</v>
      </c>
      <c r="B5" s="213">
        <v>69</v>
      </c>
      <c r="C5" s="2"/>
    </row>
    <row r="6" spans="1:7">
      <c r="A6" s="15" t="s">
        <v>25</v>
      </c>
      <c r="B6" s="213">
        <v>69.599999999999994</v>
      </c>
      <c r="C6" s="2"/>
    </row>
    <row r="7" spans="1:7">
      <c r="A7" s="15" t="s">
        <v>21</v>
      </c>
      <c r="B7" s="213">
        <v>75</v>
      </c>
      <c r="C7" s="2"/>
    </row>
    <row r="8" spans="1:7">
      <c r="A8" s="15" t="s">
        <v>22</v>
      </c>
      <c r="B8" s="213">
        <v>76</v>
      </c>
      <c r="C8" s="2"/>
    </row>
    <row r="9" spans="1:7">
      <c r="A9" s="15" t="s">
        <v>50</v>
      </c>
      <c r="B9" s="213">
        <v>79</v>
      </c>
      <c r="C9" s="2"/>
    </row>
    <row r="10" spans="1:7">
      <c r="A10" s="15" t="s">
        <v>33</v>
      </c>
      <c r="B10" s="213">
        <v>96</v>
      </c>
      <c r="C10" s="2"/>
    </row>
    <row r="11" spans="1:7">
      <c r="A11" s="15" t="s">
        <v>23</v>
      </c>
      <c r="B11" s="213">
        <v>111</v>
      </c>
      <c r="C11" s="2"/>
    </row>
    <row r="12" spans="1:7">
      <c r="A12" s="15" t="s">
        <v>37</v>
      </c>
      <c r="B12" s="213">
        <v>117</v>
      </c>
      <c r="C12" s="2"/>
    </row>
    <row r="13" spans="1:7">
      <c r="A13" s="15" t="s">
        <v>16</v>
      </c>
      <c r="B13" s="213">
        <v>122</v>
      </c>
      <c r="C13" s="2"/>
    </row>
    <row r="14" spans="1:7">
      <c r="A14" s="15" t="s">
        <v>14</v>
      </c>
      <c r="B14" s="213">
        <v>123</v>
      </c>
      <c r="C14" s="2"/>
    </row>
    <row r="15" spans="1:7">
      <c r="A15" s="15" t="s">
        <v>48</v>
      </c>
      <c r="B15" s="213">
        <v>130</v>
      </c>
      <c r="C15" s="2"/>
    </row>
    <row r="16" spans="1:7">
      <c r="A16" s="15" t="s">
        <v>29</v>
      </c>
      <c r="B16" s="213">
        <v>147</v>
      </c>
      <c r="C16" s="2"/>
    </row>
    <row r="17" spans="1:3">
      <c r="A17" s="15" t="s">
        <v>20</v>
      </c>
      <c r="B17" s="213">
        <v>152</v>
      </c>
      <c r="C17" s="2"/>
    </row>
    <row r="18" spans="1:3">
      <c r="A18" s="15" t="s">
        <v>54</v>
      </c>
      <c r="B18" s="213">
        <v>153</v>
      </c>
      <c r="C18" s="2"/>
    </row>
    <row r="19" spans="1:3">
      <c r="A19" s="15" t="s">
        <v>52</v>
      </c>
      <c r="B19" s="213">
        <v>168</v>
      </c>
      <c r="C19" s="2"/>
    </row>
    <row r="20" spans="1:3">
      <c r="A20" s="15" t="s">
        <v>31</v>
      </c>
      <c r="B20" s="213">
        <v>173</v>
      </c>
      <c r="C20" s="2"/>
    </row>
    <row r="21" spans="1:3">
      <c r="A21" s="15" t="s">
        <v>56</v>
      </c>
      <c r="B21" s="213">
        <v>175</v>
      </c>
      <c r="C21" s="2"/>
    </row>
    <row r="22" spans="1:3">
      <c r="A22" s="15" t="s">
        <v>45</v>
      </c>
      <c r="B22" s="213">
        <v>179.1</v>
      </c>
      <c r="C22" s="2"/>
    </row>
    <row r="23" spans="1:3">
      <c r="A23" s="15" t="s">
        <v>13</v>
      </c>
      <c r="B23" s="213">
        <v>181</v>
      </c>
      <c r="C23" s="2"/>
    </row>
    <row r="24" spans="1:3">
      <c r="A24" s="15" t="s">
        <v>30</v>
      </c>
      <c r="B24" s="213">
        <v>181</v>
      </c>
      <c r="C24" s="2"/>
    </row>
    <row r="25" spans="1:3">
      <c r="A25" s="15" t="s">
        <v>28</v>
      </c>
      <c r="B25" s="213">
        <v>184</v>
      </c>
      <c r="C25" s="2"/>
    </row>
    <row r="26" spans="1:3">
      <c r="A26" s="15" t="s">
        <v>51</v>
      </c>
      <c r="B26" s="213">
        <v>197</v>
      </c>
      <c r="C26" s="2"/>
    </row>
    <row r="27" spans="1:3">
      <c r="A27" s="15" t="s">
        <v>41</v>
      </c>
      <c r="B27" s="213">
        <v>205</v>
      </c>
      <c r="C27" s="2"/>
    </row>
    <row r="28" spans="1:3">
      <c r="A28" s="15" t="s">
        <v>15</v>
      </c>
      <c r="B28" s="213">
        <v>217</v>
      </c>
      <c r="C28" s="2"/>
    </row>
    <row r="29" spans="1:3">
      <c r="A29" s="15" t="s">
        <v>55</v>
      </c>
      <c r="B29" s="213">
        <v>230</v>
      </c>
      <c r="C29" s="2"/>
    </row>
    <row r="30" spans="1:3">
      <c r="A30" s="15" t="s">
        <v>36</v>
      </c>
      <c r="B30" s="213">
        <v>231</v>
      </c>
      <c r="C30" s="2"/>
    </row>
    <row r="31" spans="1:3">
      <c r="A31" s="15" t="s">
        <v>34</v>
      </c>
      <c r="B31" s="213">
        <v>241.5</v>
      </c>
      <c r="C31" s="2"/>
    </row>
    <row r="32" spans="1:3">
      <c r="A32" s="15" t="s">
        <v>39</v>
      </c>
      <c r="B32" s="213">
        <v>255</v>
      </c>
      <c r="C32" s="2"/>
    </row>
    <row r="33" spans="1:3">
      <c r="A33" s="15" t="s">
        <v>43</v>
      </c>
      <c r="B33" s="213">
        <v>256</v>
      </c>
      <c r="C33" s="2"/>
    </row>
    <row r="34" spans="1:3">
      <c r="A34" s="15" t="s">
        <v>27</v>
      </c>
      <c r="B34" s="213">
        <v>261</v>
      </c>
      <c r="C34" s="2"/>
    </row>
    <row r="35" spans="1:3">
      <c r="A35" s="15" t="s">
        <v>47</v>
      </c>
      <c r="B35" s="213">
        <v>263</v>
      </c>
      <c r="C35" s="2"/>
    </row>
    <row r="36" spans="1:3">
      <c r="A36" s="15" t="s">
        <v>53</v>
      </c>
      <c r="B36" s="213">
        <v>265</v>
      </c>
      <c r="C36" s="2"/>
    </row>
    <row r="37" spans="1:3">
      <c r="A37" s="15" t="s">
        <v>57</v>
      </c>
      <c r="B37" s="213">
        <v>266.2</v>
      </c>
      <c r="C37" s="2"/>
    </row>
    <row r="38" spans="1:3">
      <c r="A38" s="15" t="s">
        <v>24</v>
      </c>
      <c r="B38" s="213">
        <v>271</v>
      </c>
      <c r="C38" s="2"/>
    </row>
    <row r="39" spans="1:3">
      <c r="A39" s="15" t="s">
        <v>18</v>
      </c>
      <c r="B39" s="213">
        <v>274</v>
      </c>
      <c r="C39" s="2"/>
    </row>
    <row r="40" spans="1:3">
      <c r="A40" s="15" t="s">
        <v>42</v>
      </c>
      <c r="B40" s="213">
        <v>295</v>
      </c>
      <c r="C40" s="2"/>
    </row>
    <row r="41" spans="1:3">
      <c r="A41" s="15" t="s">
        <v>46</v>
      </c>
      <c r="B41" s="213">
        <v>306</v>
      </c>
      <c r="C41" s="2"/>
    </row>
    <row r="42" spans="1:3">
      <c r="A42" s="15" t="s">
        <v>59</v>
      </c>
      <c r="B42" s="213">
        <v>306.2</v>
      </c>
      <c r="C42" s="2"/>
    </row>
    <row r="43" spans="1:3">
      <c r="A43" s="15" t="s">
        <v>40</v>
      </c>
      <c r="B43" s="213">
        <v>328</v>
      </c>
      <c r="C43" s="2"/>
    </row>
    <row r="44" spans="1:3">
      <c r="A44" s="15" t="s">
        <v>38</v>
      </c>
      <c r="B44" s="213">
        <v>329</v>
      </c>
      <c r="C44" s="2"/>
    </row>
    <row r="45" spans="1:3">
      <c r="A45" s="15" t="s">
        <v>32</v>
      </c>
      <c r="B45" s="213">
        <v>329</v>
      </c>
      <c r="C45" s="2"/>
    </row>
    <row r="46" spans="1:3">
      <c r="A46" s="15" t="s">
        <v>17</v>
      </c>
      <c r="B46" s="213">
        <v>359</v>
      </c>
      <c r="C46" s="2"/>
    </row>
    <row r="47" spans="1:3">
      <c r="A47" s="15" t="s">
        <v>19</v>
      </c>
      <c r="B47" s="213">
        <v>381</v>
      </c>
      <c r="C47" s="2"/>
    </row>
    <row r="48" spans="1:3">
      <c r="A48" s="15" t="s">
        <v>35</v>
      </c>
      <c r="B48" s="213">
        <v>407</v>
      </c>
      <c r="C48" s="2"/>
    </row>
    <row r="49" spans="1:3">
      <c r="A49" s="15" t="s">
        <v>49</v>
      </c>
      <c r="B49" s="213">
        <v>413.5</v>
      </c>
      <c r="C49" s="2"/>
    </row>
    <row r="50" spans="1:3">
      <c r="A50" s="212" t="s">
        <v>58</v>
      </c>
      <c r="B50" s="214">
        <v>577.20000000000005</v>
      </c>
      <c r="C50" s="87"/>
    </row>
    <row r="51" spans="1:3">
      <c r="A51" s="116"/>
      <c r="B51" s="115"/>
      <c r="C51" s="2"/>
    </row>
    <row r="52" spans="1:3">
      <c r="A52" s="2"/>
      <c r="B52" s="2"/>
      <c r="C52" s="2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88E5-B073-43DF-884B-8800AAB471ED}">
  <dimension ref="A1:B41"/>
  <sheetViews>
    <sheetView workbookViewId="0"/>
  </sheetViews>
  <sheetFormatPr defaultColWidth="9" defaultRowHeight="12.75"/>
  <cols>
    <col min="1" max="1" width="16.140625" style="2" customWidth="1"/>
    <col min="2" max="2" width="41.5703125" style="2" bestFit="1" customWidth="1"/>
    <col min="3" max="16384" width="9" style="2"/>
  </cols>
  <sheetData>
    <row r="1" spans="1:2">
      <c r="A1" s="86" t="s">
        <v>226</v>
      </c>
    </row>
    <row r="3" spans="1:2">
      <c r="A3" s="137" t="s">
        <v>1</v>
      </c>
      <c r="B3" s="63" t="s">
        <v>84</v>
      </c>
    </row>
    <row r="4" spans="1:2">
      <c r="A4" s="184">
        <v>1990</v>
      </c>
      <c r="B4" s="185">
        <v>10030</v>
      </c>
    </row>
    <row r="5" spans="1:2">
      <c r="A5" s="184">
        <v>1991</v>
      </c>
      <c r="B5" s="185">
        <v>10978</v>
      </c>
    </row>
    <row r="6" spans="1:2">
      <c r="A6" s="184">
        <v>1992</v>
      </c>
      <c r="B6" s="185">
        <v>11072</v>
      </c>
    </row>
    <row r="7" spans="1:2">
      <c r="A7" s="184">
        <v>1993</v>
      </c>
      <c r="B7" s="185">
        <v>12028</v>
      </c>
    </row>
    <row r="8" spans="1:2">
      <c r="A8" s="184">
        <v>1994</v>
      </c>
      <c r="B8" s="185">
        <v>13039</v>
      </c>
    </row>
    <row r="9" spans="1:2">
      <c r="A9" s="184">
        <v>1995</v>
      </c>
      <c r="B9" s="185">
        <v>14617</v>
      </c>
    </row>
    <row r="10" spans="1:2">
      <c r="A10" s="184">
        <v>1996</v>
      </c>
      <c r="B10" s="185">
        <v>16516</v>
      </c>
    </row>
    <row r="11" spans="1:2">
      <c r="A11" s="184">
        <v>1997</v>
      </c>
      <c r="B11" s="185">
        <v>19356</v>
      </c>
    </row>
    <row r="12" spans="1:2">
      <c r="A12" s="184">
        <v>1998</v>
      </c>
      <c r="B12" s="185">
        <v>21222</v>
      </c>
    </row>
    <row r="13" spans="1:2">
      <c r="A13" s="184">
        <v>1999</v>
      </c>
      <c r="B13" s="185">
        <v>23216</v>
      </c>
    </row>
    <row r="14" spans="1:2">
      <c r="A14" s="184">
        <v>2000</v>
      </c>
      <c r="B14" s="185">
        <v>24886</v>
      </c>
    </row>
    <row r="15" spans="1:2">
      <c r="A15" s="184">
        <v>2001</v>
      </c>
      <c r="B15" s="185">
        <v>27267</v>
      </c>
    </row>
    <row r="16" spans="1:2">
      <c r="A16" s="184">
        <v>2002</v>
      </c>
      <c r="B16" s="185">
        <v>26295</v>
      </c>
    </row>
    <row r="17" spans="1:2">
      <c r="A17" s="184">
        <v>2003</v>
      </c>
      <c r="B17" s="185">
        <v>26030</v>
      </c>
    </row>
    <row r="18" spans="1:2">
      <c r="A18" s="184">
        <v>2004</v>
      </c>
      <c r="B18" s="185">
        <v>21168</v>
      </c>
    </row>
    <row r="19" spans="1:2">
      <c r="A19" s="184">
        <v>2005</v>
      </c>
      <c r="B19" s="185">
        <v>19185</v>
      </c>
    </row>
    <row r="20" spans="1:2">
      <c r="A20" s="184">
        <v>2006</v>
      </c>
      <c r="B20" s="185">
        <v>20872</v>
      </c>
    </row>
    <row r="21" spans="1:2">
      <c r="A21" s="184">
        <v>2007</v>
      </c>
      <c r="B21" s="185">
        <v>22658</v>
      </c>
    </row>
    <row r="22" spans="1:2">
      <c r="A22" s="184">
        <v>2008</v>
      </c>
      <c r="B22" s="185">
        <v>24659</v>
      </c>
    </row>
    <row r="23" spans="1:2">
      <c r="A23" s="184">
        <v>2009</v>
      </c>
      <c r="B23" s="185">
        <v>25874</v>
      </c>
    </row>
    <row r="24" spans="1:2">
      <c r="A24" s="184">
        <v>2010</v>
      </c>
      <c r="B24" s="185">
        <v>25215</v>
      </c>
    </row>
    <row r="25" spans="1:2">
      <c r="A25" s="184">
        <v>2011</v>
      </c>
      <c r="B25" s="185">
        <v>24733</v>
      </c>
    </row>
    <row r="26" spans="1:2">
      <c r="A26" s="184">
        <v>2012</v>
      </c>
      <c r="B26" s="185">
        <v>24121</v>
      </c>
    </row>
    <row r="27" spans="1:2">
      <c r="A27" s="184">
        <v>2013</v>
      </c>
      <c r="B27" s="185">
        <v>23322</v>
      </c>
    </row>
    <row r="28" spans="1:2">
      <c r="A28" s="184">
        <v>2014</v>
      </c>
      <c r="B28" s="185">
        <v>24152</v>
      </c>
    </row>
    <row r="29" spans="1:2">
      <c r="A29" s="184">
        <v>2015</v>
      </c>
      <c r="B29" s="185">
        <v>24437</v>
      </c>
    </row>
    <row r="30" spans="1:2">
      <c r="A30" s="184">
        <v>2016</v>
      </c>
      <c r="B30" s="185">
        <v>23893</v>
      </c>
    </row>
    <row r="31" spans="1:2">
      <c r="A31" s="184">
        <v>2017</v>
      </c>
      <c r="B31" s="185">
        <v>24068</v>
      </c>
    </row>
    <row r="32" spans="1:2">
      <c r="A32" s="184">
        <v>2018</v>
      </c>
      <c r="B32" s="185">
        <v>24880</v>
      </c>
    </row>
    <row r="33" spans="1:2">
      <c r="A33" s="184">
        <v>2019</v>
      </c>
      <c r="B33" s="185">
        <v>26476</v>
      </c>
    </row>
    <row r="34" spans="1:2">
      <c r="A34" s="186" t="s">
        <v>214</v>
      </c>
      <c r="B34" s="185">
        <v>27848</v>
      </c>
    </row>
    <row r="35" spans="1:2">
      <c r="A35" s="186" t="s">
        <v>213</v>
      </c>
      <c r="B35" s="185">
        <v>27637</v>
      </c>
    </row>
    <row r="36" spans="1:2">
      <c r="A36" s="186" t="s">
        <v>251</v>
      </c>
      <c r="B36" s="185">
        <v>29275</v>
      </c>
    </row>
    <row r="37" spans="1:2">
      <c r="A37" s="186" t="s">
        <v>255</v>
      </c>
      <c r="B37" s="185">
        <v>30115</v>
      </c>
    </row>
    <row r="38" spans="1:2">
      <c r="A38" s="186" t="s">
        <v>256</v>
      </c>
      <c r="B38" s="185">
        <v>31057</v>
      </c>
    </row>
    <row r="39" spans="1:2">
      <c r="A39" s="187" t="s">
        <v>257</v>
      </c>
      <c r="B39" s="188">
        <v>31997</v>
      </c>
    </row>
    <row r="41" spans="1:2">
      <c r="A41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8DF2-D56A-4158-A9D5-988989007BED}">
  <dimension ref="A1:D23"/>
  <sheetViews>
    <sheetView workbookViewId="0"/>
  </sheetViews>
  <sheetFormatPr defaultColWidth="9" defaultRowHeight="12.75" customHeight="1"/>
  <cols>
    <col min="1" max="1" width="23" style="2" customWidth="1"/>
    <col min="2" max="2" width="38.85546875" style="2" customWidth="1"/>
    <col min="3" max="3" width="30" style="2" customWidth="1"/>
    <col min="4" max="4" width="36.42578125" style="2" customWidth="1"/>
    <col min="5" max="16384" width="9" style="2"/>
  </cols>
  <sheetData>
    <row r="1" spans="1:4" ht="12.75" customHeight="1">
      <c r="A1" s="189" t="s">
        <v>227</v>
      </c>
    </row>
    <row r="3" spans="1:4" ht="12.75" customHeight="1">
      <c r="A3" s="190" t="s">
        <v>117</v>
      </c>
      <c r="B3" s="190" t="s">
        <v>8</v>
      </c>
      <c r="C3" s="190" t="s">
        <v>9</v>
      </c>
      <c r="D3" s="190" t="s">
        <v>300</v>
      </c>
    </row>
    <row r="4" spans="1:4" ht="12.75" customHeight="1">
      <c r="A4" s="186">
        <v>2005</v>
      </c>
      <c r="B4" s="11">
        <v>100</v>
      </c>
      <c r="C4" s="11">
        <v>100</v>
      </c>
      <c r="D4" s="11">
        <v>100</v>
      </c>
    </row>
    <row r="5" spans="1:4" ht="12.75" customHeight="1">
      <c r="A5" s="186">
        <v>2006</v>
      </c>
      <c r="B5" s="11">
        <v>105.5</v>
      </c>
      <c r="C5" s="11">
        <v>104.64102953843036</v>
      </c>
      <c r="D5" s="11">
        <v>108.79365888958307</v>
      </c>
    </row>
    <row r="6" spans="1:4" ht="12.75" customHeight="1">
      <c r="A6" s="186">
        <v>2007</v>
      </c>
      <c r="B6" s="11">
        <v>112.35749999999999</v>
      </c>
      <c r="C6" s="11">
        <v>109.35299184273195</v>
      </c>
      <c r="D6" s="11">
        <v>118.10685880075138</v>
      </c>
    </row>
    <row r="7" spans="1:4" ht="12.75" customHeight="1">
      <c r="A7" s="186">
        <v>2008</v>
      </c>
      <c r="B7" s="11">
        <v>120.33488249999998</v>
      </c>
      <c r="C7" s="11">
        <v>111.61270709834325</v>
      </c>
      <c r="D7" s="11">
        <v>128.53485934570691</v>
      </c>
    </row>
    <row r="8" spans="1:4" ht="12.75" customHeight="1">
      <c r="A8" s="186">
        <v>2009</v>
      </c>
      <c r="B8" s="11">
        <v>120.33488249999998</v>
      </c>
      <c r="C8" s="11">
        <v>112.17003597304557</v>
      </c>
      <c r="D8" s="11">
        <v>134.86782942435383</v>
      </c>
    </row>
    <row r="9" spans="1:4" ht="12.75" customHeight="1">
      <c r="A9" s="186">
        <v>2010</v>
      </c>
      <c r="B9" s="11">
        <v>116.84517090749998</v>
      </c>
      <c r="C9" s="11">
        <v>115.52971576227394</v>
      </c>
      <c r="D9" s="11">
        <v>131.43529389743617</v>
      </c>
    </row>
    <row r="10" spans="1:4" ht="12.75" customHeight="1">
      <c r="A10" s="186">
        <v>2011</v>
      </c>
      <c r="B10" s="11">
        <v>117.19570642022246</v>
      </c>
      <c r="C10" s="11">
        <v>119.05345258124643</v>
      </c>
      <c r="D10" s="11">
        <v>128.92279770157512</v>
      </c>
    </row>
    <row r="11" spans="1:4" ht="12.75" customHeight="1">
      <c r="A11" s="186">
        <v>2012</v>
      </c>
      <c r="B11" s="11">
        <v>115.55496653033934</v>
      </c>
      <c r="C11" s="11">
        <v>124.07146324552015</v>
      </c>
      <c r="D11" s="11">
        <v>125.72894009294239</v>
      </c>
    </row>
    <row r="12" spans="1:4" ht="12.75" customHeight="1">
      <c r="A12" s="186">
        <v>2013</v>
      </c>
      <c r="B12" s="11">
        <v>117.98162082747646</v>
      </c>
      <c r="C12" s="11">
        <v>124.99023311372336</v>
      </c>
      <c r="D12" s="11">
        <v>121.56476240588042</v>
      </c>
    </row>
    <row r="13" spans="1:4" ht="12.75" customHeight="1">
      <c r="A13" s="186">
        <v>2014</v>
      </c>
      <c r="B13" s="11">
        <v>118.45354731078636</v>
      </c>
      <c r="C13" s="11">
        <v>129.14925608534162</v>
      </c>
      <c r="D13" s="11">
        <v>125.8945869591706</v>
      </c>
    </row>
    <row r="14" spans="1:4" ht="12.75" customHeight="1">
      <c r="A14" s="186">
        <v>2015</v>
      </c>
      <c r="B14" s="11">
        <v>117.97973312154322</v>
      </c>
      <c r="C14" s="11">
        <v>134.89989488729321</v>
      </c>
      <c r="D14" s="11">
        <v>127.3768373100396</v>
      </c>
    </row>
    <row r="15" spans="1:4" ht="12.75" customHeight="1">
      <c r="A15" s="186">
        <v>2016</v>
      </c>
      <c r="B15" s="11">
        <v>117.86175338842168</v>
      </c>
      <c r="C15" s="11">
        <v>137.46035787561354</v>
      </c>
      <c r="D15" s="11">
        <v>124.54026087424208</v>
      </c>
    </row>
    <row r="16" spans="1:4" ht="12.75" customHeight="1">
      <c r="A16" s="186">
        <v>2017</v>
      </c>
      <c r="B16" s="11">
        <v>123.51911755106592</v>
      </c>
      <c r="C16" s="11">
        <v>143.52365216720094</v>
      </c>
      <c r="D16" s="11">
        <v>125.4524802025651</v>
      </c>
    </row>
    <row r="17" spans="1:4" ht="12.75" customHeight="1">
      <c r="A17" s="186">
        <v>2018</v>
      </c>
      <c r="B17" s="11">
        <v>127.59524843025109</v>
      </c>
      <c r="C17" s="11">
        <v>148.84200931511381</v>
      </c>
      <c r="D17" s="11">
        <v>129.68615489528653</v>
      </c>
    </row>
    <row r="18" spans="1:4" ht="12.75" customHeight="1">
      <c r="A18" s="186">
        <v>2019</v>
      </c>
      <c r="B18" s="11">
        <v>132.44386787060063</v>
      </c>
      <c r="C18" s="11">
        <v>155.32669864541856</v>
      </c>
      <c r="D18" s="11">
        <v>138.00522774411161</v>
      </c>
    </row>
    <row r="19" spans="1:4" ht="12.75" customHeight="1">
      <c r="A19" s="186" t="s">
        <v>214</v>
      </c>
      <c r="B19" s="11">
        <v>136.28474003884804</v>
      </c>
      <c r="C19" s="11">
        <v>172.82123640498219</v>
      </c>
      <c r="D19" s="11">
        <v>145.15916967456701</v>
      </c>
    </row>
    <row r="20" spans="1:4" ht="12.75" customHeight="1">
      <c r="A20" s="186" t="s">
        <v>213</v>
      </c>
      <c r="B20" s="11">
        <v>135.6033163386538</v>
      </c>
      <c r="C20" s="11">
        <v>186</v>
      </c>
      <c r="D20" s="11">
        <v>144</v>
      </c>
    </row>
    <row r="21" spans="1:4" ht="12.75" customHeight="1">
      <c r="A21" s="187" t="s">
        <v>251</v>
      </c>
      <c r="B21" s="12">
        <v>144</v>
      </c>
      <c r="C21" s="12">
        <v>187</v>
      </c>
      <c r="D21" s="12">
        <v>153</v>
      </c>
    </row>
    <row r="23" spans="1:4" ht="12.75" customHeight="1">
      <c r="A23" s="2" t="s">
        <v>116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70F7-6D6B-4D8E-B369-7219C0E68BA6}">
  <dimension ref="A1:B29"/>
  <sheetViews>
    <sheetView workbookViewId="0"/>
  </sheetViews>
  <sheetFormatPr defaultColWidth="9.140625" defaultRowHeight="12.75"/>
  <cols>
    <col min="1" max="1" width="13.85546875" style="2" customWidth="1"/>
    <col min="2" max="2" width="42" style="2" customWidth="1"/>
    <col min="3" max="16384" width="9.140625" style="2"/>
  </cols>
  <sheetData>
    <row r="1" spans="1:2">
      <c r="A1" s="86" t="s">
        <v>217</v>
      </c>
    </row>
    <row r="3" spans="1:2">
      <c r="A3" s="137" t="s">
        <v>0</v>
      </c>
      <c r="B3" s="137" t="s">
        <v>103</v>
      </c>
    </row>
    <row r="4" spans="1:2">
      <c r="A4" s="138">
        <v>1998</v>
      </c>
      <c r="B4" s="139">
        <v>6.6</v>
      </c>
    </row>
    <row r="5" spans="1:2">
      <c r="A5" s="138">
        <v>1999</v>
      </c>
      <c r="B5" s="139">
        <v>7.1</v>
      </c>
    </row>
    <row r="6" spans="1:2">
      <c r="A6" s="138">
        <v>2000</v>
      </c>
      <c r="B6" s="139">
        <v>9.1</v>
      </c>
    </row>
    <row r="7" spans="1:2">
      <c r="A7" s="138">
        <v>2001</v>
      </c>
      <c r="B7" s="139">
        <v>12</v>
      </c>
    </row>
    <row r="8" spans="1:2">
      <c r="A8" s="138">
        <v>2002</v>
      </c>
      <c r="B8" s="139">
        <v>15.6</v>
      </c>
    </row>
    <row r="9" spans="1:2">
      <c r="A9" s="138">
        <v>2003</v>
      </c>
      <c r="B9" s="139">
        <v>21.4</v>
      </c>
    </row>
    <row r="10" spans="1:2">
      <c r="A10" s="138">
        <v>2004</v>
      </c>
      <c r="B10" s="139">
        <v>23.5</v>
      </c>
    </row>
    <row r="11" spans="1:2">
      <c r="A11" s="138">
        <v>2005</v>
      </c>
      <c r="B11" s="139">
        <v>21.3</v>
      </c>
    </row>
    <row r="12" spans="1:2">
      <c r="A12" s="138">
        <v>2006</v>
      </c>
      <c r="B12" s="139">
        <v>16.399999999999999</v>
      </c>
    </row>
    <row r="13" spans="1:2">
      <c r="A13" s="138">
        <v>2007</v>
      </c>
      <c r="B13" s="139">
        <v>13</v>
      </c>
    </row>
    <row r="14" spans="1:2">
      <c r="A14" s="138">
        <v>2008</v>
      </c>
      <c r="B14" s="139">
        <v>10.6</v>
      </c>
    </row>
    <row r="15" spans="1:2">
      <c r="A15" s="138">
        <v>2009</v>
      </c>
      <c r="B15" s="139">
        <v>8.8000000000000007</v>
      </c>
    </row>
    <row r="16" spans="1:2">
      <c r="A16" s="138">
        <v>2010</v>
      </c>
      <c r="B16" s="139">
        <v>9.8000000000000007</v>
      </c>
    </row>
    <row r="17" spans="1:2">
      <c r="A17" s="138">
        <v>2011</v>
      </c>
      <c r="B17" s="139">
        <v>10.8</v>
      </c>
    </row>
    <row r="18" spans="1:2">
      <c r="A18" s="138">
        <v>2012</v>
      </c>
      <c r="B18" s="139">
        <v>12.5</v>
      </c>
    </row>
    <row r="19" spans="1:2">
      <c r="A19" s="138">
        <v>2013</v>
      </c>
      <c r="B19" s="139">
        <v>14.8</v>
      </c>
    </row>
    <row r="20" spans="1:2">
      <c r="A20" s="138">
        <v>2014</v>
      </c>
      <c r="B20" s="139">
        <v>16.5</v>
      </c>
    </row>
    <row r="21" spans="1:2">
      <c r="A21" s="138">
        <v>2015</v>
      </c>
      <c r="B21" s="139">
        <v>17.600000000000001</v>
      </c>
    </row>
    <row r="22" spans="1:2">
      <c r="A22" s="138">
        <v>2016</v>
      </c>
      <c r="B22" s="139">
        <v>18.100000000000001</v>
      </c>
    </row>
    <row r="23" spans="1:2">
      <c r="A23" s="138">
        <v>2017</v>
      </c>
      <c r="B23" s="139">
        <v>17.7</v>
      </c>
    </row>
    <row r="24" spans="1:2">
      <c r="A24" s="138">
        <v>2018</v>
      </c>
      <c r="B24" s="140">
        <v>17</v>
      </c>
    </row>
    <row r="25" spans="1:2">
      <c r="A25" s="138">
        <v>2019</v>
      </c>
      <c r="B25" s="140">
        <v>15.9</v>
      </c>
    </row>
    <row r="26" spans="1:2">
      <c r="A26" s="138">
        <v>2020</v>
      </c>
      <c r="B26" s="140">
        <v>13.9</v>
      </c>
    </row>
    <row r="27" spans="1:2">
      <c r="A27" s="138">
        <v>2021</v>
      </c>
      <c r="B27" s="140">
        <v>13.8</v>
      </c>
    </row>
    <row r="28" spans="1:2">
      <c r="A28" s="138">
        <v>2022</v>
      </c>
      <c r="B28" s="140">
        <v>15.7</v>
      </c>
    </row>
    <row r="29" spans="1:2">
      <c r="A29" s="4" t="s">
        <v>218</v>
      </c>
      <c r="B29" s="141">
        <v>16.399999999999999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5316-B8C9-40CE-8B8A-5C7EC894EA71}">
  <dimension ref="A1:E51"/>
  <sheetViews>
    <sheetView workbookViewId="0"/>
  </sheetViews>
  <sheetFormatPr defaultColWidth="9.28515625" defaultRowHeight="12.75"/>
  <cols>
    <col min="1" max="1" width="9.28515625" style="110"/>
    <col min="2" max="2" width="23.5703125" style="110" customWidth="1"/>
    <col min="3" max="16384" width="9.28515625" style="110"/>
  </cols>
  <sheetData>
    <row r="1" spans="1:5">
      <c r="A1" s="86" t="s">
        <v>274</v>
      </c>
      <c r="B1" s="87"/>
      <c r="C1" s="87"/>
      <c r="D1" s="87"/>
      <c r="E1" s="87"/>
    </row>
    <row r="2" spans="1:5">
      <c r="A2" s="2"/>
      <c r="B2" s="2"/>
      <c r="C2" s="2"/>
      <c r="D2" s="2"/>
      <c r="E2" s="2"/>
    </row>
    <row r="3" spans="1:5" ht="25.5" customHeight="1">
      <c r="A3" s="63" t="s">
        <v>12</v>
      </c>
      <c r="B3" s="191" t="s">
        <v>305</v>
      </c>
      <c r="C3" s="2"/>
      <c r="D3" s="2"/>
      <c r="E3" s="2"/>
    </row>
    <row r="4" spans="1:5">
      <c r="A4" s="15" t="s">
        <v>16</v>
      </c>
      <c r="B4" s="216">
        <v>12925</v>
      </c>
      <c r="C4" s="118"/>
      <c r="D4" s="117" t="s">
        <v>306</v>
      </c>
      <c r="E4" s="2"/>
    </row>
    <row r="5" spans="1:5">
      <c r="A5" s="15" t="s">
        <v>17</v>
      </c>
      <c r="B5" s="216">
        <v>15151</v>
      </c>
      <c r="C5" s="118"/>
      <c r="D5" s="118"/>
      <c r="E5" s="2"/>
    </row>
    <row r="6" spans="1:5">
      <c r="A6" s="15" t="s">
        <v>13</v>
      </c>
      <c r="B6" s="216">
        <v>15595</v>
      </c>
      <c r="C6" s="118"/>
      <c r="D6" s="2"/>
      <c r="E6" s="2"/>
    </row>
    <row r="7" spans="1:5">
      <c r="A7" s="15" t="s">
        <v>26</v>
      </c>
      <c r="B7" s="216">
        <v>16556</v>
      </c>
      <c r="C7" s="118"/>
      <c r="D7" s="2"/>
      <c r="E7" s="2"/>
    </row>
    <row r="8" spans="1:5">
      <c r="A8" s="15" t="s">
        <v>56</v>
      </c>
      <c r="B8" s="216">
        <v>17375</v>
      </c>
      <c r="C8" s="118"/>
      <c r="D8" s="2"/>
    </row>
    <row r="9" spans="1:5">
      <c r="A9" s="15" t="s">
        <v>30</v>
      </c>
      <c r="B9" s="216">
        <v>17484</v>
      </c>
      <c r="C9" s="118"/>
      <c r="D9" s="2"/>
    </row>
    <row r="10" spans="1:5">
      <c r="A10" s="15" t="s">
        <v>18</v>
      </c>
      <c r="B10" s="216">
        <v>17970</v>
      </c>
      <c r="C10" s="118"/>
      <c r="D10" s="2"/>
    </row>
    <row r="11" spans="1:5">
      <c r="A11" s="15" t="s">
        <v>42</v>
      </c>
      <c r="B11" s="216">
        <v>18070</v>
      </c>
      <c r="C11" s="118"/>
      <c r="D11" s="2"/>
    </row>
    <row r="12" spans="1:5">
      <c r="A12" s="15" t="s">
        <v>15</v>
      </c>
      <c r="B12" s="216">
        <v>18225</v>
      </c>
      <c r="C12" s="118"/>
      <c r="D12" s="2"/>
    </row>
    <row r="13" spans="1:5">
      <c r="A13" s="15" t="s">
        <v>49</v>
      </c>
      <c r="B13" s="216">
        <v>18241</v>
      </c>
      <c r="C13" s="118"/>
      <c r="D13" s="118"/>
    </row>
    <row r="14" spans="1:5">
      <c r="A14" s="15" t="s">
        <v>31</v>
      </c>
      <c r="B14" s="216">
        <v>19042</v>
      </c>
      <c r="C14" s="118"/>
      <c r="D14" s="118"/>
    </row>
    <row r="15" spans="1:5">
      <c r="A15" s="15" t="s">
        <v>39</v>
      </c>
      <c r="B15" s="216">
        <v>19112</v>
      </c>
      <c r="C15" s="118"/>
      <c r="D15" s="118"/>
    </row>
    <row r="16" spans="1:5">
      <c r="A16" s="15" t="s">
        <v>14</v>
      </c>
      <c r="B16" s="216">
        <v>19445</v>
      </c>
      <c r="C16" s="118"/>
      <c r="D16" s="118"/>
    </row>
    <row r="17" spans="1:4">
      <c r="A17" s="15" t="s">
        <v>41</v>
      </c>
      <c r="B17" s="216">
        <v>19612</v>
      </c>
      <c r="C17" s="118"/>
      <c r="D17" s="118"/>
    </row>
    <row r="18" spans="1:4">
      <c r="A18" s="15" t="s">
        <v>48</v>
      </c>
      <c r="B18" s="216">
        <v>19801</v>
      </c>
      <c r="C18" s="118"/>
      <c r="D18" s="118"/>
    </row>
    <row r="19" spans="1:4">
      <c r="A19" s="15" t="s">
        <v>23</v>
      </c>
      <c r="B19" s="216">
        <v>20069</v>
      </c>
      <c r="C19" s="118"/>
      <c r="D19" s="118"/>
    </row>
    <row r="20" spans="1:4">
      <c r="A20" s="15" t="s">
        <v>33</v>
      </c>
      <c r="B20" s="216">
        <v>20449</v>
      </c>
      <c r="C20" s="118"/>
      <c r="D20" s="118"/>
    </row>
    <row r="21" spans="1:4">
      <c r="A21" s="15" t="s">
        <v>37</v>
      </c>
      <c r="B21" s="216">
        <v>20692</v>
      </c>
      <c r="C21" s="118"/>
      <c r="D21" s="118"/>
    </row>
    <row r="22" spans="1:4">
      <c r="A22" s="15" t="s">
        <v>38</v>
      </c>
      <c r="B22" s="216">
        <v>21195</v>
      </c>
      <c r="C22" s="118"/>
      <c r="D22" s="118"/>
    </row>
    <row r="23" spans="1:4">
      <c r="A23" s="15" t="s">
        <v>20</v>
      </c>
      <c r="B23" s="216">
        <v>21496</v>
      </c>
      <c r="C23" s="118"/>
      <c r="D23" s="118"/>
    </row>
    <row r="24" spans="1:4">
      <c r="A24" s="15" t="s">
        <v>52</v>
      </c>
      <c r="B24" s="216">
        <v>21545</v>
      </c>
      <c r="C24" s="118"/>
      <c r="D24" s="118"/>
    </row>
    <row r="25" spans="1:4">
      <c r="A25" s="15" t="s">
        <v>27</v>
      </c>
      <c r="B25" s="216">
        <v>22534</v>
      </c>
      <c r="C25" s="118"/>
      <c r="D25" s="118"/>
    </row>
    <row r="26" spans="1:4">
      <c r="A26" s="15" t="s">
        <v>29</v>
      </c>
      <c r="B26" s="216">
        <v>23108</v>
      </c>
      <c r="C26" s="118"/>
      <c r="D26" s="118"/>
    </row>
    <row r="27" spans="1:4">
      <c r="A27" s="15" t="s">
        <v>34</v>
      </c>
      <c r="B27" s="216">
        <v>23385</v>
      </c>
      <c r="C27" s="118"/>
      <c r="D27" s="118"/>
    </row>
    <row r="28" spans="1:4">
      <c r="A28" s="15" t="s">
        <v>36</v>
      </c>
      <c r="B28" s="216">
        <v>24543</v>
      </c>
      <c r="C28" s="118"/>
      <c r="D28" s="118"/>
    </row>
    <row r="29" spans="1:4">
      <c r="A29" s="15" t="s">
        <v>35</v>
      </c>
      <c r="B29" s="216">
        <v>24760</v>
      </c>
      <c r="C29" s="118"/>
      <c r="D29" s="118"/>
    </row>
    <row r="30" spans="1:4">
      <c r="A30" s="15" t="s">
        <v>28</v>
      </c>
      <c r="B30" s="216">
        <v>27454</v>
      </c>
      <c r="C30" s="118"/>
      <c r="D30" s="118"/>
    </row>
    <row r="31" spans="1:4">
      <c r="A31" s="215" t="s">
        <v>58</v>
      </c>
      <c r="B31" s="217">
        <v>28037</v>
      </c>
      <c r="C31" s="116"/>
      <c r="D31" s="118"/>
    </row>
    <row r="32" spans="1:4">
      <c r="A32" s="15" t="s">
        <v>24</v>
      </c>
      <c r="B32" s="216">
        <v>28795</v>
      </c>
      <c r="C32" s="118"/>
      <c r="D32" s="118"/>
    </row>
    <row r="33" spans="1:4">
      <c r="A33" s="15" t="s">
        <v>22</v>
      </c>
      <c r="B33" s="216">
        <v>29352</v>
      </c>
      <c r="C33" s="118"/>
      <c r="D33" s="118"/>
    </row>
    <row r="34" spans="1:4">
      <c r="A34" s="15" t="s">
        <v>44</v>
      </c>
      <c r="B34" s="216">
        <v>29730</v>
      </c>
      <c r="C34" s="118"/>
      <c r="D34" s="118"/>
    </row>
    <row r="35" spans="1:4">
      <c r="A35" s="15" t="s">
        <v>32</v>
      </c>
      <c r="B35" s="216">
        <v>29903</v>
      </c>
      <c r="C35" s="118"/>
      <c r="D35" s="118"/>
    </row>
    <row r="36" spans="1:4">
      <c r="A36" s="15" t="s">
        <v>47</v>
      </c>
      <c r="B36" s="216">
        <v>30177</v>
      </c>
      <c r="C36" s="118"/>
      <c r="D36" s="118"/>
    </row>
    <row r="37" spans="1:4">
      <c r="A37" s="15" t="s">
        <v>51</v>
      </c>
      <c r="B37" s="216">
        <v>30444</v>
      </c>
      <c r="C37" s="118"/>
      <c r="D37" s="118"/>
    </row>
    <row r="38" spans="1:4">
      <c r="A38" s="15" t="s">
        <v>55</v>
      </c>
      <c r="B38" s="216">
        <v>30949</v>
      </c>
      <c r="C38" s="118"/>
      <c r="D38" s="118"/>
    </row>
    <row r="39" spans="1:4">
      <c r="A39" s="15" t="s">
        <v>53</v>
      </c>
      <c r="B39" s="216">
        <v>31023</v>
      </c>
      <c r="C39" s="118"/>
      <c r="D39" s="118"/>
    </row>
    <row r="40" spans="1:4">
      <c r="A40" s="15" t="s">
        <v>57</v>
      </c>
      <c r="B40" s="216">
        <v>31236</v>
      </c>
      <c r="C40" s="118"/>
      <c r="D40" s="118"/>
    </row>
    <row r="41" spans="1:4">
      <c r="A41" s="15" t="s">
        <v>19</v>
      </c>
      <c r="B41" s="216">
        <v>31713</v>
      </c>
      <c r="C41" s="118"/>
      <c r="D41" s="118"/>
    </row>
    <row r="42" spans="1:4">
      <c r="A42" s="15" t="s">
        <v>54</v>
      </c>
      <c r="B42" s="216">
        <v>31764</v>
      </c>
      <c r="C42" s="118"/>
      <c r="D42" s="118"/>
    </row>
    <row r="43" spans="1:4">
      <c r="A43" s="15" t="s">
        <v>25</v>
      </c>
      <c r="B43" s="216">
        <v>33907</v>
      </c>
      <c r="C43" s="118"/>
      <c r="D43" s="118"/>
    </row>
    <row r="44" spans="1:4">
      <c r="A44" s="15" t="s">
        <v>43</v>
      </c>
      <c r="B44" s="216">
        <v>34068</v>
      </c>
      <c r="C44" s="118"/>
      <c r="D44" s="118"/>
    </row>
    <row r="45" spans="1:4">
      <c r="A45" s="15" t="s">
        <v>45</v>
      </c>
      <c r="B45" s="216">
        <v>34519</v>
      </c>
      <c r="C45" s="118"/>
      <c r="D45" s="118"/>
    </row>
    <row r="46" spans="1:4">
      <c r="A46" s="15" t="s">
        <v>40</v>
      </c>
      <c r="B46" s="216">
        <v>35230</v>
      </c>
      <c r="C46" s="118"/>
      <c r="D46" s="118"/>
    </row>
    <row r="47" spans="1:4">
      <c r="A47" s="15" t="s">
        <v>46</v>
      </c>
      <c r="B47" s="216">
        <v>36351</v>
      </c>
      <c r="C47" s="118"/>
      <c r="D47" s="118"/>
    </row>
    <row r="48" spans="1:4">
      <c r="A48" s="15" t="s">
        <v>21</v>
      </c>
      <c r="B48" s="216">
        <v>37361</v>
      </c>
      <c r="C48" s="118"/>
      <c r="D48" s="118"/>
    </row>
    <row r="49" spans="1:4">
      <c r="A49" s="15" t="s">
        <v>50</v>
      </c>
      <c r="B49" s="216">
        <v>44351</v>
      </c>
      <c r="C49" s="118"/>
      <c r="D49" s="118"/>
    </row>
    <row r="50" spans="1:4">
      <c r="A50" s="16" t="s">
        <v>59</v>
      </c>
      <c r="B50" s="218">
        <v>50911</v>
      </c>
      <c r="C50" s="133"/>
      <c r="D50" s="118"/>
    </row>
    <row r="51" spans="1:4">
      <c r="B51" s="109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10D2-D5A3-4EE7-A644-AE0139987DB5}">
  <dimension ref="A1:D41"/>
  <sheetViews>
    <sheetView workbookViewId="0"/>
  </sheetViews>
  <sheetFormatPr defaultColWidth="9.28515625" defaultRowHeight="12.75"/>
  <cols>
    <col min="1" max="1" width="14.7109375" style="2" customWidth="1"/>
    <col min="2" max="2" width="20" style="2" customWidth="1"/>
    <col min="3" max="16384" width="9.28515625" style="2"/>
  </cols>
  <sheetData>
    <row r="1" spans="1:4">
      <c r="A1" s="86" t="s">
        <v>228</v>
      </c>
    </row>
    <row r="3" spans="1:4" ht="38.25">
      <c r="A3" s="63" t="s">
        <v>1</v>
      </c>
      <c r="B3" s="191" t="s">
        <v>164</v>
      </c>
    </row>
    <row r="4" spans="1:4">
      <c r="A4" s="77">
        <v>1990</v>
      </c>
      <c r="B4" s="79">
        <v>7996.5236910442527</v>
      </c>
      <c r="C4" s="192"/>
      <c r="D4" s="192"/>
    </row>
    <row r="5" spans="1:4">
      <c r="A5" s="77">
        <v>1991</v>
      </c>
      <c r="B5" s="79">
        <v>8611.7959684335019</v>
      </c>
    </row>
    <row r="6" spans="1:4">
      <c r="A6" s="77">
        <v>1992</v>
      </c>
      <c r="B6" s="79">
        <v>8664.5811398707629</v>
      </c>
      <c r="C6" s="192"/>
      <c r="D6" s="192"/>
    </row>
    <row r="7" spans="1:4">
      <c r="A7" s="77">
        <v>1993</v>
      </c>
      <c r="B7" s="79">
        <v>9442.0687391234424</v>
      </c>
    </row>
    <row r="8" spans="1:4">
      <c r="A8" s="77">
        <v>1994</v>
      </c>
      <c r="B8" s="79">
        <v>10376.896304273889</v>
      </c>
    </row>
    <row r="9" spans="1:4">
      <c r="A9" s="77">
        <v>1995</v>
      </c>
      <c r="B9" s="79">
        <v>11979.205121104691</v>
      </c>
    </row>
    <row r="10" spans="1:4">
      <c r="A10" s="77">
        <v>1996</v>
      </c>
      <c r="B10" s="79">
        <v>12955.095795243173</v>
      </c>
    </row>
    <row r="11" spans="1:4">
      <c r="A11" s="77">
        <v>1997</v>
      </c>
      <c r="B11" s="79">
        <v>15186.419546840569</v>
      </c>
    </row>
    <row r="12" spans="1:4">
      <c r="A12" s="77">
        <v>1998</v>
      </c>
      <c r="B12" s="79">
        <v>18542.402379619012</v>
      </c>
    </row>
    <row r="13" spans="1:4">
      <c r="A13" s="77">
        <v>1999</v>
      </c>
      <c r="B13" s="79">
        <v>21204.083343503768</v>
      </c>
    </row>
    <row r="14" spans="1:4">
      <c r="A14" s="77">
        <v>2000</v>
      </c>
      <c r="B14" s="79">
        <v>23798.281941408408</v>
      </c>
    </row>
    <row r="15" spans="1:4">
      <c r="A15" s="77">
        <v>2001</v>
      </c>
      <c r="B15" s="79">
        <v>28080.48545669857</v>
      </c>
    </row>
    <row r="16" spans="1:4">
      <c r="A16" s="77">
        <v>2002</v>
      </c>
      <c r="B16" s="79">
        <v>28124.526501549779</v>
      </c>
    </row>
    <row r="17" spans="1:4">
      <c r="A17" s="77">
        <v>2003</v>
      </c>
      <c r="B17" s="79">
        <v>26850.946455324851</v>
      </c>
    </row>
    <row r="18" spans="1:4">
      <c r="A18" s="77">
        <v>2004</v>
      </c>
      <c r="B18" s="79">
        <v>24600.693886585941</v>
      </c>
    </row>
    <row r="19" spans="1:4">
      <c r="A19" s="77">
        <v>2005</v>
      </c>
      <c r="B19" s="79">
        <v>25306.745802775193</v>
      </c>
    </row>
    <row r="20" spans="1:4">
      <c r="A20" s="77">
        <v>2006</v>
      </c>
      <c r="B20" s="79">
        <v>27531.427462805968</v>
      </c>
    </row>
    <row r="21" spans="1:4">
      <c r="A21" s="77">
        <v>2007</v>
      </c>
      <c r="B21" s="79">
        <v>30474.588141565793</v>
      </c>
    </row>
    <row r="22" spans="1:4">
      <c r="A22" s="77">
        <v>2008</v>
      </c>
      <c r="B22" s="79">
        <v>32759.334769627771</v>
      </c>
    </row>
    <row r="23" spans="1:4">
      <c r="A23" s="77">
        <v>2009</v>
      </c>
      <c r="B23" s="79">
        <v>34536.232297200448</v>
      </c>
    </row>
    <row r="24" spans="1:4">
      <c r="A24" s="77">
        <v>2010</v>
      </c>
      <c r="B24" s="79">
        <v>34349.883519424955</v>
      </c>
    </row>
    <row r="25" spans="1:4">
      <c r="A25" s="77">
        <v>2011</v>
      </c>
      <c r="B25" s="79">
        <v>33822.239995530959</v>
      </c>
    </row>
    <row r="26" spans="1:4">
      <c r="A26" s="77">
        <v>2012</v>
      </c>
      <c r="B26" s="79">
        <v>31616.9927017269</v>
      </c>
    </row>
    <row r="27" spans="1:4">
      <c r="A27" s="77">
        <v>2013</v>
      </c>
      <c r="B27" s="79">
        <v>29043.868918241562</v>
      </c>
    </row>
    <row r="28" spans="1:4">
      <c r="A28" s="77">
        <v>2014</v>
      </c>
      <c r="B28" s="79">
        <v>28340.831425888602</v>
      </c>
    </row>
    <row r="29" spans="1:4">
      <c r="A29" s="77">
        <v>2015</v>
      </c>
      <c r="B29" s="79">
        <v>27624.444501288297</v>
      </c>
    </row>
    <row r="30" spans="1:4">
      <c r="A30" s="77">
        <v>2016</v>
      </c>
      <c r="B30" s="79">
        <v>26900.339808976514</v>
      </c>
    </row>
    <row r="31" spans="1:4">
      <c r="A31" s="77">
        <v>2017</v>
      </c>
      <c r="B31" s="79">
        <v>27131.890777599885</v>
      </c>
      <c r="D31" s="192"/>
    </row>
    <row r="32" spans="1:4">
      <c r="A32" s="77">
        <v>2018</v>
      </c>
      <c r="B32" s="79">
        <v>28347.487030155469</v>
      </c>
    </row>
    <row r="33" spans="1:2">
      <c r="A33" s="77">
        <v>2019</v>
      </c>
      <c r="B33" s="79">
        <v>29044.033443603672</v>
      </c>
    </row>
    <row r="34" spans="1:2">
      <c r="A34" s="77" t="s">
        <v>214</v>
      </c>
      <c r="B34" s="79">
        <v>30346.854491132621</v>
      </c>
    </row>
    <row r="35" spans="1:2">
      <c r="A35" s="77" t="s">
        <v>213</v>
      </c>
      <c r="B35" s="79">
        <v>29497.921438035326</v>
      </c>
    </row>
    <row r="36" spans="1:2">
      <c r="A36" s="77" t="s">
        <v>251</v>
      </c>
      <c r="B36" s="79">
        <v>29297.700272027199</v>
      </c>
    </row>
    <row r="37" spans="1:2">
      <c r="A37" s="77" t="s">
        <v>255</v>
      </c>
      <c r="B37" s="79">
        <v>30336</v>
      </c>
    </row>
    <row r="38" spans="1:2">
      <c r="A38" s="77" t="s">
        <v>256</v>
      </c>
      <c r="B38" s="79">
        <v>30914</v>
      </c>
    </row>
    <row r="39" spans="1:2">
      <c r="A39" s="78" t="s">
        <v>257</v>
      </c>
      <c r="B39" s="80">
        <v>31409</v>
      </c>
    </row>
    <row r="41" spans="1:2">
      <c r="A41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98C4A-7147-4C50-97FA-570D2629746C}">
  <dimension ref="A1:I27"/>
  <sheetViews>
    <sheetView workbookViewId="0"/>
  </sheetViews>
  <sheetFormatPr defaultColWidth="9.28515625" defaultRowHeight="12.75"/>
  <cols>
    <col min="1" max="1" width="22.7109375" style="2" customWidth="1"/>
    <col min="2" max="2" width="25.7109375" style="2" customWidth="1"/>
    <col min="3" max="4" width="60.7109375" style="2" customWidth="1"/>
    <col min="5" max="16384" width="9.28515625" style="2"/>
  </cols>
  <sheetData>
    <row r="1" spans="1:9">
      <c r="A1" s="86" t="s">
        <v>301</v>
      </c>
      <c r="B1" s="112"/>
      <c r="C1" s="112"/>
      <c r="D1" s="112"/>
      <c r="I1" s="22"/>
    </row>
    <row r="2" spans="1:9">
      <c r="A2" s="112"/>
      <c r="B2" s="112"/>
      <c r="C2" s="112"/>
      <c r="D2" s="112"/>
      <c r="I2" s="22"/>
    </row>
    <row r="3" spans="1:9">
      <c r="A3" s="170" t="s">
        <v>117</v>
      </c>
      <c r="B3" s="193" t="s">
        <v>11</v>
      </c>
      <c r="C3" s="194" t="s">
        <v>10</v>
      </c>
      <c r="D3" s="195" t="s">
        <v>302</v>
      </c>
      <c r="I3" s="22"/>
    </row>
    <row r="4" spans="1:9">
      <c r="A4" s="196">
        <v>2001</v>
      </c>
      <c r="B4" s="197">
        <v>100</v>
      </c>
      <c r="C4" s="198">
        <v>100</v>
      </c>
      <c r="D4" s="199">
        <v>100</v>
      </c>
      <c r="I4" s="22"/>
    </row>
    <row r="5" spans="1:9">
      <c r="A5" s="196">
        <v>2002</v>
      </c>
      <c r="B5" s="197">
        <v>105.01045621462875</v>
      </c>
      <c r="C5" s="198">
        <v>107.3</v>
      </c>
      <c r="D5" s="199">
        <v>100.15683861633775</v>
      </c>
      <c r="I5" s="17"/>
    </row>
    <row r="6" spans="1:9">
      <c r="A6" s="196">
        <v>2003</v>
      </c>
      <c r="B6" s="197">
        <v>108.21566768976277</v>
      </c>
      <c r="C6" s="198">
        <v>113.0942</v>
      </c>
      <c r="D6" s="199">
        <v>95.621375551823249</v>
      </c>
      <c r="I6" s="17"/>
    </row>
    <row r="7" spans="1:9">
      <c r="A7" s="196">
        <v>2004</v>
      </c>
      <c r="B7" s="197">
        <v>113.74029279061594</v>
      </c>
      <c r="C7" s="198">
        <v>121.46317080000001</v>
      </c>
      <c r="D7" s="199">
        <v>87.607794119234043</v>
      </c>
      <c r="I7" s="17"/>
    </row>
    <row r="8" spans="1:9">
      <c r="A8" s="196">
        <v>2005</v>
      </c>
      <c r="B8" s="197">
        <v>118.26256519307674</v>
      </c>
      <c r="C8" s="198">
        <v>127.53632934000002</v>
      </c>
      <c r="D8" s="200">
        <v>90.122180550615411</v>
      </c>
      <c r="I8" s="17"/>
    </row>
    <row r="9" spans="1:9">
      <c r="A9" s="196">
        <v>2006</v>
      </c>
      <c r="B9" s="197">
        <v>126.60147040372514</v>
      </c>
      <c r="C9" s="198">
        <v>135.18850910040004</v>
      </c>
      <c r="D9" s="200">
        <v>98.04469906783028</v>
      </c>
      <c r="I9" s="17"/>
    </row>
    <row r="10" spans="1:9">
      <c r="A10" s="196">
        <v>2007</v>
      </c>
      <c r="B10" s="197">
        <v>133.20426906696605</v>
      </c>
      <c r="C10" s="198">
        <v>141.81274604631963</v>
      </c>
      <c r="D10" s="200">
        <v>108.52585931450166</v>
      </c>
      <c r="I10" s="17"/>
    </row>
    <row r="11" spans="1:9">
      <c r="A11" s="196">
        <v>2008</v>
      </c>
      <c r="B11" s="197">
        <v>138.08156435938463</v>
      </c>
      <c r="C11" s="198">
        <v>146.49256666584816</v>
      </c>
      <c r="D11" s="200">
        <v>116.66228071499761</v>
      </c>
      <c r="I11" s="17"/>
    </row>
    <row r="12" spans="1:9">
      <c r="A12" s="196">
        <v>2009</v>
      </c>
      <c r="B12" s="197">
        <v>142.99905339883642</v>
      </c>
      <c r="C12" s="198">
        <v>145.17413356585553</v>
      </c>
      <c r="D12" s="200">
        <v>122.99015396459913</v>
      </c>
      <c r="I12" s="17"/>
    </row>
    <row r="13" spans="1:9">
      <c r="A13" s="196">
        <v>2010</v>
      </c>
      <c r="B13" s="197">
        <v>147.00000458705344</v>
      </c>
      <c r="C13" s="198">
        <v>146.33552663438238</v>
      </c>
      <c r="D13" s="200">
        <v>122.32653018906701</v>
      </c>
      <c r="I13" s="17"/>
    </row>
    <row r="14" spans="1:9">
      <c r="A14" s="196">
        <v>2011</v>
      </c>
      <c r="B14" s="197">
        <v>151.6715546065158</v>
      </c>
      <c r="C14" s="198">
        <v>144.57950031476977</v>
      </c>
      <c r="D14" s="200">
        <v>120.44749029601513</v>
      </c>
      <c r="I14" s="17"/>
    </row>
    <row r="15" spans="1:9">
      <c r="A15" s="196">
        <v>2012</v>
      </c>
      <c r="B15" s="197">
        <v>155.75990766284536</v>
      </c>
      <c r="C15" s="198">
        <v>146.16987481823222</v>
      </c>
      <c r="D15" s="200">
        <v>112.26359597883314</v>
      </c>
      <c r="I15" s="17"/>
    </row>
    <row r="16" spans="1:9">
      <c r="A16" s="196">
        <v>2013</v>
      </c>
      <c r="B16" s="197">
        <v>159.78152104194487</v>
      </c>
      <c r="C16" s="198">
        <v>150.11646143832448</v>
      </c>
      <c r="D16" s="200">
        <v>103.32330719005533</v>
      </c>
      <c r="I16" s="17"/>
    </row>
    <row r="17" spans="1:9">
      <c r="A17" s="196">
        <v>2014</v>
      </c>
      <c r="B17" s="197">
        <v>166.48759937372637</v>
      </c>
      <c r="C17" s="198">
        <v>146.06331697948971</v>
      </c>
      <c r="D17" s="200">
        <v>100.63350320852186</v>
      </c>
      <c r="I17" s="17"/>
    </row>
    <row r="18" spans="1:9">
      <c r="A18" s="196">
        <v>2015</v>
      </c>
      <c r="B18" s="197">
        <v>171.68647828266938</v>
      </c>
      <c r="C18" s="198">
        <v>150.73734312283338</v>
      </c>
      <c r="D18" s="200">
        <v>97.675401422526889</v>
      </c>
      <c r="I18" s="17"/>
    </row>
    <row r="19" spans="1:9">
      <c r="A19" s="196">
        <v>2016</v>
      </c>
      <c r="B19" s="197">
        <v>181.01872563278448</v>
      </c>
      <c r="C19" s="198">
        <v>156.46536216150105</v>
      </c>
      <c r="D19" s="200">
        <v>94.758626335655549</v>
      </c>
      <c r="I19" s="17"/>
    </row>
    <row r="20" spans="1:9">
      <c r="A20" s="196">
        <v>2017</v>
      </c>
      <c r="B20" s="197">
        <v>185.04151528564074</v>
      </c>
      <c r="C20" s="198">
        <v>157.09122361014704</v>
      </c>
      <c r="D20" s="200">
        <v>95.564592009720613</v>
      </c>
      <c r="I20" s="17"/>
    </row>
    <row r="21" spans="1:9">
      <c r="A21" s="196">
        <v>2018</v>
      </c>
      <c r="B21" s="197">
        <v>189.55319243335882</v>
      </c>
      <c r="C21" s="198">
        <v>160.70432175318041</v>
      </c>
      <c r="D21" s="200">
        <v>99.814475392725086</v>
      </c>
      <c r="I21" s="17"/>
    </row>
    <row r="22" spans="1:9">
      <c r="A22" s="196">
        <v>2019</v>
      </c>
      <c r="B22" s="197">
        <v>196.70272029064745</v>
      </c>
      <c r="C22" s="198">
        <v>159.57939150090814</v>
      </c>
      <c r="D22" s="200">
        <v>102.34510266669328</v>
      </c>
      <c r="I22" s="17"/>
    </row>
    <row r="23" spans="1:9">
      <c r="A23" s="196" t="s">
        <v>214</v>
      </c>
      <c r="B23" s="197">
        <v>202.53263527906071</v>
      </c>
      <c r="C23" s="198">
        <v>157.18570062839453</v>
      </c>
      <c r="D23" s="200">
        <v>106.78935148229809</v>
      </c>
      <c r="I23" s="17"/>
    </row>
    <row r="24" spans="1:9">
      <c r="A24" s="196" t="s">
        <v>213</v>
      </c>
      <c r="B24" s="197">
        <v>204.96234012188407</v>
      </c>
      <c r="C24" s="198">
        <v>165.04498565981427</v>
      </c>
      <c r="D24" s="200">
        <v>104.34629710371837</v>
      </c>
      <c r="I24" s="17"/>
    </row>
    <row r="25" spans="1:9">
      <c r="A25" s="201" t="s">
        <v>251</v>
      </c>
      <c r="B25" s="202">
        <v>216.8380571930457</v>
      </c>
      <c r="C25" s="203">
        <v>165.04498565981427</v>
      </c>
      <c r="D25" s="204">
        <v>103.80921642594866</v>
      </c>
      <c r="I25" s="17"/>
    </row>
    <row r="26" spans="1:9">
      <c r="A26" s="112"/>
      <c r="B26" s="112"/>
      <c r="C26" s="112"/>
      <c r="D26" s="112"/>
    </row>
    <row r="27" spans="1:9">
      <c r="A27" s="112" t="s">
        <v>116</v>
      </c>
      <c r="B27" s="112"/>
      <c r="C27" s="112"/>
      <c r="D27" s="112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EA76-B428-4C40-820C-B5DE869DBAF2}">
  <dimension ref="A1:G16"/>
  <sheetViews>
    <sheetView workbookViewId="0"/>
  </sheetViews>
  <sheetFormatPr defaultColWidth="9.140625" defaultRowHeight="12.75"/>
  <cols>
    <col min="1" max="1" width="22.5703125" style="2" customWidth="1"/>
    <col min="2" max="2" width="29.28515625" style="2" customWidth="1"/>
    <col min="3" max="3" width="27.7109375" style="2" customWidth="1"/>
    <col min="4" max="4" width="27.5703125" style="2" customWidth="1"/>
    <col min="5" max="16384" width="9.140625" style="2"/>
  </cols>
  <sheetData>
    <row r="1" spans="1:7">
      <c r="A1" s="86" t="s">
        <v>229</v>
      </c>
    </row>
    <row r="3" spans="1:7" ht="25.5">
      <c r="A3" s="63" t="s">
        <v>165</v>
      </c>
      <c r="B3" s="191" t="s">
        <v>205</v>
      </c>
      <c r="C3" s="191" t="s">
        <v>206</v>
      </c>
      <c r="D3" s="191" t="s">
        <v>207</v>
      </c>
    </row>
    <row r="4" spans="1:7">
      <c r="A4" s="3">
        <v>2012</v>
      </c>
      <c r="B4" s="92">
        <v>100</v>
      </c>
      <c r="C4" s="92">
        <v>100</v>
      </c>
      <c r="D4" s="92">
        <v>100</v>
      </c>
    </row>
    <row r="5" spans="1:7">
      <c r="A5" s="3">
        <v>2013</v>
      </c>
      <c r="B5" s="92">
        <v>95</v>
      </c>
      <c r="C5" s="92">
        <v>99</v>
      </c>
      <c r="D5" s="92">
        <v>94</v>
      </c>
      <c r="E5" s="94"/>
      <c r="F5" s="95"/>
      <c r="G5" s="94"/>
    </row>
    <row r="6" spans="1:7">
      <c r="A6" s="3">
        <v>2014</v>
      </c>
      <c r="B6" s="92">
        <v>100</v>
      </c>
      <c r="C6" s="92">
        <v>89</v>
      </c>
      <c r="D6" s="92">
        <v>89</v>
      </c>
    </row>
    <row r="7" spans="1:7">
      <c r="A7" s="3">
        <v>2015</v>
      </c>
      <c r="B7" s="92">
        <v>106</v>
      </c>
      <c r="C7" s="92">
        <v>77</v>
      </c>
      <c r="D7" s="92">
        <v>82</v>
      </c>
    </row>
    <row r="8" spans="1:7">
      <c r="A8" s="3">
        <v>2016</v>
      </c>
      <c r="B8" s="92">
        <v>104</v>
      </c>
      <c r="C8" s="92">
        <v>78</v>
      </c>
      <c r="D8" s="92">
        <v>81</v>
      </c>
    </row>
    <row r="9" spans="1:7">
      <c r="A9" s="3">
        <v>2017</v>
      </c>
      <c r="B9" s="92">
        <v>105</v>
      </c>
      <c r="C9" s="92">
        <v>75</v>
      </c>
      <c r="D9" s="92">
        <v>79</v>
      </c>
    </row>
    <row r="10" spans="1:7">
      <c r="A10" s="3">
        <v>2018</v>
      </c>
      <c r="B10" s="92">
        <v>107</v>
      </c>
      <c r="C10" s="92">
        <v>72</v>
      </c>
      <c r="D10" s="92">
        <v>77</v>
      </c>
    </row>
    <row r="11" spans="1:7">
      <c r="A11" s="3">
        <v>2019</v>
      </c>
      <c r="B11" s="92">
        <v>108</v>
      </c>
      <c r="C11" s="92">
        <v>68</v>
      </c>
      <c r="D11" s="92">
        <v>73</v>
      </c>
    </row>
    <row r="12" spans="1:7">
      <c r="A12" s="93" t="s">
        <v>214</v>
      </c>
      <c r="B12" s="92">
        <v>113</v>
      </c>
      <c r="C12" s="92">
        <v>72</v>
      </c>
      <c r="D12" s="92">
        <v>81</v>
      </c>
    </row>
    <row r="13" spans="1:7">
      <c r="A13" s="93" t="s">
        <v>213</v>
      </c>
      <c r="B13" s="92">
        <v>121</v>
      </c>
      <c r="C13" s="92">
        <v>69</v>
      </c>
      <c r="D13" s="92">
        <v>84</v>
      </c>
    </row>
    <row r="14" spans="1:7">
      <c r="A14" s="100" t="s">
        <v>251</v>
      </c>
      <c r="B14" s="101">
        <v>130</v>
      </c>
      <c r="C14" s="101">
        <v>68</v>
      </c>
      <c r="D14" s="101">
        <v>88</v>
      </c>
    </row>
    <row r="16" spans="1:7">
      <c r="A16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9D7F2-6D77-4A02-B952-B881657588DE}">
  <dimension ref="A1:B16"/>
  <sheetViews>
    <sheetView workbookViewId="0"/>
  </sheetViews>
  <sheetFormatPr defaultColWidth="9.28515625" defaultRowHeight="12.75"/>
  <cols>
    <col min="1" max="1" width="28.7109375" style="2" customWidth="1"/>
    <col min="2" max="2" width="30.7109375" style="2" customWidth="1"/>
    <col min="3" max="16384" width="9.28515625" style="2"/>
  </cols>
  <sheetData>
    <row r="1" spans="1:2">
      <c r="A1" s="86" t="s">
        <v>230</v>
      </c>
    </row>
    <row r="3" spans="1:2">
      <c r="A3" s="63" t="s">
        <v>165</v>
      </c>
      <c r="B3" s="63" t="s">
        <v>215</v>
      </c>
    </row>
    <row r="4" spans="1:2">
      <c r="A4" s="3">
        <v>2012</v>
      </c>
      <c r="B4" s="92">
        <v>100</v>
      </c>
    </row>
    <row r="5" spans="1:2">
      <c r="A5" s="3">
        <v>2013</v>
      </c>
      <c r="B5" s="92">
        <v>98.690366223521778</v>
      </c>
    </row>
    <row r="6" spans="1:2">
      <c r="A6" s="3">
        <v>2014</v>
      </c>
      <c r="B6" s="92">
        <v>84.804650446504311</v>
      </c>
    </row>
    <row r="7" spans="1:2">
      <c r="A7" s="3">
        <v>2015</v>
      </c>
      <c r="B7" s="92">
        <v>63</v>
      </c>
    </row>
    <row r="8" spans="1:2">
      <c r="A8" s="3">
        <v>2016</v>
      </c>
      <c r="B8" s="92">
        <v>40.033048742645569</v>
      </c>
    </row>
    <row r="9" spans="1:2">
      <c r="A9" s="3">
        <v>2017</v>
      </c>
      <c r="B9" s="92">
        <v>29.527839428773984</v>
      </c>
    </row>
    <row r="10" spans="1:2">
      <c r="A10" s="3">
        <v>2018</v>
      </c>
      <c r="B10" s="92">
        <v>19.715387398603848</v>
      </c>
    </row>
    <row r="11" spans="1:2">
      <c r="A11" s="3">
        <v>2019</v>
      </c>
      <c r="B11" s="92">
        <v>15.887590681799322</v>
      </c>
    </row>
    <row r="12" spans="1:2">
      <c r="A12" s="93" t="s">
        <v>214</v>
      </c>
      <c r="B12" s="92">
        <v>17</v>
      </c>
    </row>
    <row r="13" spans="1:2">
      <c r="A13" s="93" t="s">
        <v>213</v>
      </c>
      <c r="B13" s="92">
        <v>16</v>
      </c>
    </row>
    <row r="14" spans="1:2">
      <c r="A14" s="100" t="s">
        <v>251</v>
      </c>
      <c r="B14" s="101">
        <v>14</v>
      </c>
    </row>
    <row r="16" spans="1:2">
      <c r="A16" s="2" t="s">
        <v>116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98F7-12D6-49DD-BE58-B0D381440A62}">
  <dimension ref="A1:E15"/>
  <sheetViews>
    <sheetView workbookViewId="0"/>
  </sheetViews>
  <sheetFormatPr defaultColWidth="9.140625" defaultRowHeight="12.75"/>
  <cols>
    <col min="1" max="1" width="28.7109375" style="2" customWidth="1"/>
    <col min="2" max="2" width="30.7109375" style="2" customWidth="1"/>
    <col min="3" max="16384" width="9.140625" style="2"/>
  </cols>
  <sheetData>
    <row r="1" spans="1:5">
      <c r="A1" s="86" t="s">
        <v>258</v>
      </c>
      <c r="B1" s="87"/>
      <c r="C1" s="87"/>
      <c r="D1" s="87"/>
      <c r="E1" s="87"/>
    </row>
    <row r="3" spans="1:5">
      <c r="A3" s="63" t="s">
        <v>209</v>
      </c>
      <c r="B3" s="63" t="s">
        <v>208</v>
      </c>
    </row>
    <row r="4" spans="1:5">
      <c r="A4" s="3">
        <v>2013</v>
      </c>
      <c r="B4" s="205">
        <v>100</v>
      </c>
    </row>
    <row r="5" spans="1:5">
      <c r="A5" s="3">
        <v>2014</v>
      </c>
      <c r="B5" s="205">
        <v>112</v>
      </c>
    </row>
    <row r="6" spans="1:5">
      <c r="A6" s="3">
        <v>2015</v>
      </c>
      <c r="B6" s="205">
        <v>110</v>
      </c>
    </row>
    <row r="7" spans="1:5">
      <c r="A7" s="3">
        <v>2016</v>
      </c>
      <c r="B7" s="205">
        <v>119</v>
      </c>
    </row>
    <row r="8" spans="1:5">
      <c r="A8" s="3">
        <v>2017</v>
      </c>
      <c r="B8" s="205">
        <v>102</v>
      </c>
    </row>
    <row r="9" spans="1:5">
      <c r="A9" s="3">
        <v>2018</v>
      </c>
      <c r="B9" s="205">
        <v>99</v>
      </c>
    </row>
    <row r="10" spans="1:5">
      <c r="A10" s="3">
        <v>2019</v>
      </c>
      <c r="B10" s="205">
        <v>97</v>
      </c>
    </row>
    <row r="11" spans="1:5">
      <c r="A11" s="3" t="s">
        <v>214</v>
      </c>
      <c r="B11" s="205">
        <v>107</v>
      </c>
    </row>
    <row r="12" spans="1:5">
      <c r="A12" s="3" t="s">
        <v>213</v>
      </c>
      <c r="B12" s="205">
        <v>135</v>
      </c>
    </row>
    <row r="13" spans="1:5">
      <c r="A13" s="4" t="s">
        <v>251</v>
      </c>
      <c r="B13" s="206">
        <v>150</v>
      </c>
    </row>
    <row r="15" spans="1:5">
      <c r="A15" s="2" t="s">
        <v>116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4A63-CDE9-4887-924C-33EBAF427117}">
  <dimension ref="A1:E50"/>
  <sheetViews>
    <sheetView workbookViewId="0"/>
  </sheetViews>
  <sheetFormatPr defaultColWidth="9.28515625" defaultRowHeight="12.75"/>
  <cols>
    <col min="1" max="1" width="9.28515625" style="2"/>
    <col min="2" max="2" width="18.7109375" style="2" customWidth="1"/>
    <col min="3" max="16384" width="9.28515625" style="2"/>
  </cols>
  <sheetData>
    <row r="1" spans="1:5">
      <c r="A1" s="86" t="s">
        <v>231</v>
      </c>
    </row>
    <row r="2" spans="1:5">
      <c r="A2" s="87"/>
    </row>
    <row r="3" spans="1:5" ht="25.5" customHeight="1">
      <c r="A3" s="63" t="s">
        <v>12</v>
      </c>
      <c r="B3" s="191" t="s">
        <v>163</v>
      </c>
    </row>
    <row r="4" spans="1:5">
      <c r="A4" s="3" t="s">
        <v>52</v>
      </c>
      <c r="B4" s="220">
        <v>8469</v>
      </c>
      <c r="D4" s="2" t="s">
        <v>307</v>
      </c>
      <c r="E4" s="224"/>
    </row>
    <row r="5" spans="1:5">
      <c r="A5" s="3" t="s">
        <v>17</v>
      </c>
      <c r="B5" s="220">
        <v>12260</v>
      </c>
    </row>
    <row r="6" spans="1:5">
      <c r="A6" s="3" t="s">
        <v>21</v>
      </c>
      <c r="B6" s="220">
        <v>13725</v>
      </c>
    </row>
    <row r="7" spans="1:5">
      <c r="A7" s="3" t="s">
        <v>25</v>
      </c>
      <c r="B7" s="220">
        <v>13852</v>
      </c>
    </row>
    <row r="8" spans="1:5">
      <c r="A8" s="3" t="s">
        <v>26</v>
      </c>
      <c r="B8" s="220">
        <v>17113</v>
      </c>
    </row>
    <row r="9" spans="1:5">
      <c r="A9" s="3" t="s">
        <v>29</v>
      </c>
      <c r="B9" s="220">
        <v>17842</v>
      </c>
    </row>
    <row r="10" spans="1:5">
      <c r="A10" s="3" t="s">
        <v>15</v>
      </c>
      <c r="B10" s="220">
        <v>18099</v>
      </c>
    </row>
    <row r="11" spans="1:5">
      <c r="A11" s="3" t="s">
        <v>38</v>
      </c>
      <c r="B11" s="220">
        <v>18670</v>
      </c>
    </row>
    <row r="12" spans="1:5">
      <c r="A12" s="3" t="s">
        <v>19</v>
      </c>
      <c r="B12" s="220">
        <v>19000</v>
      </c>
    </row>
    <row r="13" spans="1:5">
      <c r="A13" s="3" t="s">
        <v>24</v>
      </c>
      <c r="B13" s="220">
        <v>20358</v>
      </c>
    </row>
    <row r="14" spans="1:5">
      <c r="A14" s="3" t="s">
        <v>53</v>
      </c>
      <c r="B14" s="220">
        <v>20429</v>
      </c>
    </row>
    <row r="15" spans="1:5">
      <c r="A15" s="3" t="s">
        <v>20</v>
      </c>
      <c r="B15" s="220">
        <v>20870</v>
      </c>
    </row>
    <row r="16" spans="1:5">
      <c r="A16" s="3" t="s">
        <v>51</v>
      </c>
      <c r="B16" s="220">
        <v>21265</v>
      </c>
    </row>
    <row r="17" spans="1:2">
      <c r="A17" s="3" t="s">
        <v>46</v>
      </c>
      <c r="B17" s="220">
        <v>21393</v>
      </c>
    </row>
    <row r="18" spans="1:2">
      <c r="A18" s="3" t="s">
        <v>27</v>
      </c>
      <c r="B18" s="220">
        <v>22278</v>
      </c>
    </row>
    <row r="19" spans="1:2">
      <c r="A19" s="3" t="s">
        <v>34</v>
      </c>
      <c r="B19" s="220">
        <v>22381</v>
      </c>
    </row>
    <row r="20" spans="1:2">
      <c r="A20" s="3" t="s">
        <v>14</v>
      </c>
      <c r="B20" s="220">
        <v>22434</v>
      </c>
    </row>
    <row r="21" spans="1:2">
      <c r="A21" s="3" t="s">
        <v>48</v>
      </c>
      <c r="B21" s="220">
        <v>22513</v>
      </c>
    </row>
    <row r="22" spans="1:2">
      <c r="A22" s="3" t="s">
        <v>42</v>
      </c>
      <c r="B22" s="220">
        <v>22562</v>
      </c>
    </row>
    <row r="23" spans="1:2">
      <c r="A23" s="3" t="s">
        <v>30</v>
      </c>
      <c r="B23" s="220">
        <v>22925</v>
      </c>
    </row>
    <row r="24" spans="1:2">
      <c r="A24" s="3" t="s">
        <v>54</v>
      </c>
      <c r="B24" s="220">
        <v>23078</v>
      </c>
    </row>
    <row r="25" spans="1:2">
      <c r="A25" s="3" t="s">
        <v>44</v>
      </c>
      <c r="B25" s="220">
        <v>23381</v>
      </c>
    </row>
    <row r="26" spans="1:2">
      <c r="A26" s="3" t="s">
        <v>43</v>
      </c>
      <c r="B26" s="220">
        <v>23429</v>
      </c>
    </row>
    <row r="27" spans="1:2">
      <c r="A27" s="85" t="s">
        <v>16</v>
      </c>
      <c r="B27" s="221">
        <v>23491</v>
      </c>
    </row>
    <row r="28" spans="1:2">
      <c r="A28" s="3" t="s">
        <v>47</v>
      </c>
      <c r="B28" s="220">
        <v>23968</v>
      </c>
    </row>
    <row r="29" spans="1:2">
      <c r="A29" s="3" t="s">
        <v>37</v>
      </c>
      <c r="B29" s="221">
        <v>24331</v>
      </c>
    </row>
    <row r="30" spans="1:2">
      <c r="A30" s="3" t="s">
        <v>18</v>
      </c>
      <c r="B30" s="220">
        <v>24350</v>
      </c>
    </row>
    <row r="31" spans="1:2">
      <c r="A31" s="3" t="s">
        <v>56</v>
      </c>
      <c r="B31" s="220">
        <v>24947</v>
      </c>
    </row>
    <row r="32" spans="1:2">
      <c r="A32" s="3" t="s">
        <v>31</v>
      </c>
      <c r="B32" s="220">
        <v>25475</v>
      </c>
    </row>
    <row r="33" spans="1:2">
      <c r="A33" s="3" t="s">
        <v>59</v>
      </c>
      <c r="B33" s="220">
        <v>25691</v>
      </c>
    </row>
    <row r="34" spans="1:2">
      <c r="A34" s="3" t="s">
        <v>40</v>
      </c>
      <c r="B34" s="220">
        <v>26873</v>
      </c>
    </row>
    <row r="35" spans="1:2">
      <c r="A35" s="3" t="s">
        <v>35</v>
      </c>
      <c r="B35" s="220">
        <v>27347</v>
      </c>
    </row>
    <row r="36" spans="1:2">
      <c r="A36" s="3" t="s">
        <v>55</v>
      </c>
      <c r="B36" s="220">
        <v>27880</v>
      </c>
    </row>
    <row r="37" spans="1:2">
      <c r="A37" s="3" t="s">
        <v>13</v>
      </c>
      <c r="B37" s="220">
        <v>28161</v>
      </c>
    </row>
    <row r="38" spans="1:2">
      <c r="A38" s="3" t="s">
        <v>45</v>
      </c>
      <c r="B38" s="220">
        <v>28277</v>
      </c>
    </row>
    <row r="39" spans="1:2">
      <c r="A39" s="3" t="s">
        <v>57</v>
      </c>
      <c r="B39" s="220">
        <v>28560</v>
      </c>
    </row>
    <row r="40" spans="1:2">
      <c r="A40" s="3" t="s">
        <v>28</v>
      </c>
      <c r="B40" s="220">
        <v>28577</v>
      </c>
    </row>
    <row r="41" spans="1:2">
      <c r="A41" s="3" t="s">
        <v>36</v>
      </c>
      <c r="B41" s="220">
        <v>30211</v>
      </c>
    </row>
    <row r="42" spans="1:2">
      <c r="A42" s="3" t="s">
        <v>23</v>
      </c>
      <c r="B42" s="220">
        <v>30535</v>
      </c>
    </row>
    <row r="43" spans="1:2">
      <c r="A43" s="19" t="s">
        <v>58</v>
      </c>
      <c r="B43" s="222">
        <v>31177</v>
      </c>
    </row>
    <row r="44" spans="1:2">
      <c r="A44" s="3" t="s">
        <v>22</v>
      </c>
      <c r="B44" s="220">
        <v>31479</v>
      </c>
    </row>
    <row r="45" spans="1:2">
      <c r="A45" s="3" t="s">
        <v>41</v>
      </c>
      <c r="B45" s="220">
        <v>31969</v>
      </c>
    </row>
    <row r="46" spans="1:2">
      <c r="A46" s="3" t="s">
        <v>49</v>
      </c>
      <c r="B46" s="220">
        <v>32059</v>
      </c>
    </row>
    <row r="47" spans="1:2">
      <c r="A47" s="3" t="s">
        <v>33</v>
      </c>
      <c r="B47" s="220">
        <v>33723</v>
      </c>
    </row>
    <row r="48" spans="1:2">
      <c r="A48" s="3" t="s">
        <v>39</v>
      </c>
      <c r="B48" s="220">
        <v>35707</v>
      </c>
    </row>
    <row r="49" spans="1:2">
      <c r="A49" s="3" t="s">
        <v>32</v>
      </c>
      <c r="B49" s="220">
        <v>36151</v>
      </c>
    </row>
    <row r="50" spans="1:2">
      <c r="A50" s="4" t="s">
        <v>50</v>
      </c>
      <c r="B50" s="223">
        <v>50393</v>
      </c>
    </row>
  </sheetData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1E368-9DB6-4AAE-A228-87C04849F416}">
  <dimension ref="A1:D10"/>
  <sheetViews>
    <sheetView workbookViewId="0"/>
  </sheetViews>
  <sheetFormatPr defaultColWidth="9.28515625" defaultRowHeight="12.75"/>
  <cols>
    <col min="1" max="1" width="18.7109375" style="2" customWidth="1"/>
    <col min="2" max="2" width="11.5703125" style="2" customWidth="1"/>
    <col min="3" max="3" width="11.85546875" style="2" customWidth="1"/>
    <col min="4" max="16384" width="9.28515625" style="2"/>
  </cols>
  <sheetData>
    <row r="1" spans="1:4">
      <c r="A1" s="86" t="s">
        <v>280</v>
      </c>
      <c r="B1" s="87"/>
      <c r="C1" s="87"/>
      <c r="D1" s="87"/>
    </row>
    <row r="3" spans="1:4">
      <c r="A3" s="20" t="s">
        <v>184</v>
      </c>
      <c r="B3" s="164">
        <v>2022</v>
      </c>
      <c r="C3" s="166">
        <v>2023</v>
      </c>
      <c r="D3" s="22"/>
    </row>
    <row r="4" spans="1:4">
      <c r="A4" s="21" t="s">
        <v>275</v>
      </c>
      <c r="B4" s="207">
        <v>4.0000000000000001E-3</v>
      </c>
      <c r="C4" s="208">
        <v>3.0000000000000001E-3</v>
      </c>
      <c r="D4" s="22"/>
    </row>
    <row r="5" spans="1:4">
      <c r="A5" s="21" t="s">
        <v>276</v>
      </c>
      <c r="B5" s="207">
        <v>4.0000000000000001E-3</v>
      </c>
      <c r="C5" s="208">
        <v>8.0000000000000002E-3</v>
      </c>
      <c r="D5" s="22"/>
    </row>
    <row r="6" spans="1:4">
      <c r="A6" s="21" t="s">
        <v>277</v>
      </c>
      <c r="B6" s="207">
        <v>5.0000000000000001E-3</v>
      </c>
      <c r="C6" s="208">
        <v>8.0000000000000002E-3</v>
      </c>
      <c r="D6" s="22"/>
    </row>
    <row r="7" spans="1:4">
      <c r="A7" s="21" t="s">
        <v>278</v>
      </c>
      <c r="B7" s="207">
        <v>1E-3</v>
      </c>
      <c r="C7" s="208">
        <v>8.9999999999999993E-3</v>
      </c>
      <c r="D7" s="22"/>
    </row>
    <row r="8" spans="1:4">
      <c r="A8" s="150" t="s">
        <v>279</v>
      </c>
      <c r="B8" s="209">
        <v>1.4E-2</v>
      </c>
      <c r="C8" s="210">
        <v>2.8000000000000001E-2</v>
      </c>
      <c r="D8" s="22"/>
    </row>
    <row r="9" spans="1:4">
      <c r="A9" s="87"/>
      <c r="B9" s="22"/>
      <c r="C9" s="22"/>
      <c r="D9" s="22"/>
    </row>
    <row r="10" spans="1:4">
      <c r="B10" s="22"/>
      <c r="C10" s="22"/>
      <c r="D10" s="22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A2CF-646A-428D-A3C1-96844CE5539A}">
  <dimension ref="A1:C43"/>
  <sheetViews>
    <sheetView workbookViewId="0"/>
  </sheetViews>
  <sheetFormatPr defaultColWidth="9.28515625" defaultRowHeight="12.75"/>
  <cols>
    <col min="1" max="1" width="17.140625" style="2" customWidth="1"/>
    <col min="2" max="2" width="28.7109375" style="2" customWidth="1"/>
    <col min="3" max="16384" width="9.28515625" style="2"/>
  </cols>
  <sheetData>
    <row r="1" spans="1:3">
      <c r="A1" s="189" t="s">
        <v>282</v>
      </c>
      <c r="B1" s="87"/>
      <c r="C1" s="87"/>
    </row>
    <row r="3" spans="1:3">
      <c r="A3" s="63" t="s">
        <v>303</v>
      </c>
      <c r="B3" s="63" t="s">
        <v>281</v>
      </c>
    </row>
    <row r="4" spans="1:3">
      <c r="A4" s="38">
        <v>43922</v>
      </c>
      <c r="B4" s="84">
        <v>0.15148886961549582</v>
      </c>
    </row>
    <row r="5" spans="1:3">
      <c r="A5" s="38">
        <v>43952</v>
      </c>
      <c r="B5" s="84">
        <v>0.12973036896877957</v>
      </c>
    </row>
    <row r="6" spans="1:3">
      <c r="A6" s="38">
        <v>43983</v>
      </c>
      <c r="B6" s="84">
        <v>0.20141437651060781</v>
      </c>
    </row>
    <row r="7" spans="1:3">
      <c r="A7" s="38">
        <v>44013</v>
      </c>
      <c r="B7" s="84">
        <v>0.18045179651369619</v>
      </c>
    </row>
    <row r="8" spans="1:3">
      <c r="A8" s="38">
        <v>44044</v>
      </c>
      <c r="B8" s="84">
        <v>8.4526790185277922E-2</v>
      </c>
    </row>
    <row r="9" spans="1:3">
      <c r="A9" s="38">
        <v>44075</v>
      </c>
      <c r="B9" s="84">
        <v>5.8242220353238013E-2</v>
      </c>
    </row>
    <row r="10" spans="1:3">
      <c r="A10" s="38">
        <v>44105</v>
      </c>
      <c r="B10" s="84">
        <v>5.0349362926428276E-2</v>
      </c>
    </row>
    <row r="11" spans="1:3">
      <c r="A11" s="38">
        <v>44136</v>
      </c>
      <c r="B11" s="84">
        <v>0.15405174257002352</v>
      </c>
    </row>
    <row r="12" spans="1:3">
      <c r="A12" s="38">
        <v>44166</v>
      </c>
      <c r="B12" s="84">
        <v>0.32098434004474274</v>
      </c>
    </row>
    <row r="13" spans="1:3">
      <c r="A13" s="38">
        <v>44197</v>
      </c>
      <c r="B13" s="84">
        <v>0.21495991068710038</v>
      </c>
    </row>
    <row r="14" spans="1:3">
      <c r="A14" s="38">
        <v>44228</v>
      </c>
      <c r="B14" s="84">
        <v>3.7150970184571697E-2</v>
      </c>
    </row>
    <row r="15" spans="1:3">
      <c r="A15" s="38">
        <v>44256</v>
      </c>
      <c r="B15" s="84">
        <v>1.1207970112079701E-2</v>
      </c>
    </row>
    <row r="16" spans="1:3">
      <c r="A16" s="38">
        <v>44287</v>
      </c>
      <c r="B16" s="84">
        <v>8.1151265959748965E-3</v>
      </c>
    </row>
    <row r="17" spans="1:2">
      <c r="A17" s="38">
        <v>44317</v>
      </c>
      <c r="B17" s="84">
        <v>2.5940337224383916E-3</v>
      </c>
    </row>
    <row r="18" spans="1:2">
      <c r="A18" s="38">
        <v>44348</v>
      </c>
      <c r="B18" s="84">
        <v>3.2695927870801545E-3</v>
      </c>
    </row>
    <row r="19" spans="1:2">
      <c r="A19" s="38">
        <v>44378</v>
      </c>
      <c r="B19" s="84">
        <v>2.1391443422630947E-2</v>
      </c>
    </row>
    <row r="20" spans="1:2">
      <c r="A20" s="38">
        <v>44409</v>
      </c>
      <c r="B20" s="84">
        <v>3.2454361054766734E-2</v>
      </c>
    </row>
    <row r="21" spans="1:2">
      <c r="A21" s="38">
        <v>44440</v>
      </c>
      <c r="B21" s="84">
        <v>1.5977058582548137E-2</v>
      </c>
    </row>
    <row r="22" spans="1:2">
      <c r="A22" s="38">
        <v>44470</v>
      </c>
      <c r="B22" s="84">
        <v>2.5475751995089013E-2</v>
      </c>
    </row>
    <row r="23" spans="1:2">
      <c r="A23" s="38">
        <v>44501</v>
      </c>
      <c r="B23" s="84">
        <v>2.5209134071896903E-2</v>
      </c>
    </row>
    <row r="24" spans="1:2">
      <c r="A24" s="38">
        <v>44531</v>
      </c>
      <c r="B24" s="84">
        <v>0.20023720102787113</v>
      </c>
    </row>
    <row r="25" spans="1:2">
      <c r="A25" s="38">
        <v>44562</v>
      </c>
      <c r="B25" s="84">
        <v>0.33614102118791245</v>
      </c>
    </row>
    <row r="26" spans="1:2">
      <c r="A26" s="38">
        <v>44593</v>
      </c>
      <c r="B26" s="84">
        <v>2.6839204409297868E-2</v>
      </c>
    </row>
    <row r="27" spans="1:2">
      <c r="A27" s="38">
        <v>44621</v>
      </c>
      <c r="B27" s="84">
        <v>3.6043676454998409E-3</v>
      </c>
    </row>
    <row r="28" spans="1:2">
      <c r="A28" s="38">
        <v>44652</v>
      </c>
      <c r="B28" s="84">
        <v>1.0291789187966523E-2</v>
      </c>
    </row>
    <row r="29" spans="1:2">
      <c r="A29" s="38">
        <v>44682</v>
      </c>
      <c r="B29" s="84">
        <v>2.8632382663373007E-2</v>
      </c>
    </row>
    <row r="30" spans="1:2">
      <c r="A30" s="38">
        <v>44713</v>
      </c>
      <c r="B30" s="84">
        <v>3.8334797891036908E-2</v>
      </c>
    </row>
    <row r="31" spans="1:2">
      <c r="A31" s="38">
        <v>44743</v>
      </c>
      <c r="B31" s="84">
        <v>5.0513112884834663E-2</v>
      </c>
    </row>
    <row r="32" spans="1:2">
      <c r="A32" s="38">
        <v>44774</v>
      </c>
      <c r="B32" s="84">
        <v>1.6231239577543081E-2</v>
      </c>
    </row>
    <row r="33" spans="1:2">
      <c r="A33" s="38">
        <v>44805</v>
      </c>
      <c r="B33" s="84">
        <v>5.9751434034416824E-3</v>
      </c>
    </row>
    <row r="34" spans="1:2">
      <c r="A34" s="38">
        <v>44835</v>
      </c>
      <c r="B34" s="84">
        <v>5.8335493907181743E-3</v>
      </c>
    </row>
    <row r="35" spans="1:2">
      <c r="A35" s="38">
        <v>44866</v>
      </c>
      <c r="B35" s="84">
        <v>2.1974522292993629E-2</v>
      </c>
    </row>
    <row r="36" spans="1:2">
      <c r="A36" s="38">
        <v>44896</v>
      </c>
      <c r="B36" s="84">
        <v>2.8988053408292341E-2</v>
      </c>
    </row>
    <row r="37" spans="1:2">
      <c r="A37" s="38">
        <v>44927</v>
      </c>
      <c r="B37" s="84">
        <v>3.9012883324260568E-2</v>
      </c>
    </row>
    <row r="38" spans="1:2">
      <c r="A38" s="38">
        <v>44958</v>
      </c>
      <c r="B38" s="84">
        <v>4.6820405310971348E-2</v>
      </c>
    </row>
    <row r="39" spans="1:2">
      <c r="A39" s="38">
        <v>44986</v>
      </c>
      <c r="B39" s="84">
        <v>2.720763723150358E-2</v>
      </c>
    </row>
    <row r="40" spans="1:2">
      <c r="A40" s="39">
        <v>45017</v>
      </c>
      <c r="B40" s="126">
        <v>1.310615989515072E-2</v>
      </c>
    </row>
    <row r="41" spans="1:2">
      <c r="A41" s="104"/>
    </row>
    <row r="42" spans="1:2">
      <c r="A42" s="104"/>
    </row>
    <row r="43" spans="1:2">
      <c r="A43" s="104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2BBA-AD33-497B-82BE-787314B873B3}">
  <dimension ref="A1:F6"/>
  <sheetViews>
    <sheetView zoomScaleNormal="100" workbookViewId="0"/>
  </sheetViews>
  <sheetFormatPr defaultColWidth="9.28515625" defaultRowHeight="12.75"/>
  <cols>
    <col min="1" max="1" width="15.42578125" style="2" customWidth="1"/>
    <col min="2" max="3" width="16.7109375" style="2" customWidth="1"/>
    <col min="4" max="16384" width="9.28515625" style="2"/>
  </cols>
  <sheetData>
    <row r="1" spans="1:6">
      <c r="A1" s="189" t="s">
        <v>283</v>
      </c>
      <c r="B1" s="87"/>
      <c r="C1" s="87"/>
      <c r="D1" s="87"/>
      <c r="E1" s="87"/>
      <c r="F1" s="87"/>
    </row>
    <row r="3" spans="1:6">
      <c r="A3" s="260" t="s">
        <v>1</v>
      </c>
      <c r="B3" s="63" t="s">
        <v>90</v>
      </c>
      <c r="C3" s="63" t="s">
        <v>89</v>
      </c>
    </row>
    <row r="4" spans="1:6">
      <c r="A4" s="3">
        <v>2020</v>
      </c>
      <c r="B4" s="152">
        <v>0.73583468873292368</v>
      </c>
      <c r="C4" s="152">
        <v>0.44664994528857016</v>
      </c>
    </row>
    <row r="5" spans="1:6">
      <c r="A5" s="3">
        <v>2021</v>
      </c>
      <c r="B5" s="152">
        <v>0.64821204894452045</v>
      </c>
      <c r="C5" s="152">
        <v>0.3735613997902989</v>
      </c>
    </row>
    <row r="6" spans="1:6">
      <c r="A6" s="4">
        <v>2022</v>
      </c>
      <c r="B6" s="153">
        <v>0.18698052450993513</v>
      </c>
      <c r="C6" s="153">
        <v>0.10883951684069311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113-C13F-4FD3-9AF1-C80C309C8278}">
  <dimension ref="A1:C14"/>
  <sheetViews>
    <sheetView workbookViewId="0"/>
  </sheetViews>
  <sheetFormatPr defaultColWidth="9.28515625" defaultRowHeight="12.75" customHeight="1"/>
  <cols>
    <col min="1" max="1" width="20.7109375" style="110" customWidth="1"/>
    <col min="2" max="2" width="40.7109375" style="110" customWidth="1"/>
    <col min="3" max="3" width="30.7109375" style="110" customWidth="1"/>
    <col min="4" max="16384" width="9.28515625" style="110"/>
  </cols>
  <sheetData>
    <row r="1" spans="1:3" ht="12.75" customHeight="1">
      <c r="A1" s="86" t="s">
        <v>260</v>
      </c>
      <c r="B1" s="87"/>
    </row>
    <row r="3" spans="1:3" ht="12.75" customHeight="1">
      <c r="A3" s="142"/>
      <c r="B3" s="143" t="s">
        <v>108</v>
      </c>
      <c r="C3" s="143" t="s">
        <v>259</v>
      </c>
    </row>
    <row r="4" spans="1:3" ht="12.75" customHeight="1">
      <c r="A4" s="97" t="s">
        <v>104</v>
      </c>
      <c r="B4" s="139">
        <v>0.5</v>
      </c>
      <c r="C4" s="139">
        <v>1.1000000000000001</v>
      </c>
    </row>
    <row r="5" spans="1:3" ht="12.75" customHeight="1">
      <c r="A5" s="97" t="s">
        <v>105</v>
      </c>
      <c r="B5" s="139">
        <v>-1.2</v>
      </c>
      <c r="C5" s="139">
        <v>1.1000000000000001</v>
      </c>
    </row>
    <row r="6" spans="1:3" ht="12.75" customHeight="1">
      <c r="A6" s="97" t="s">
        <v>106</v>
      </c>
      <c r="B6" s="139">
        <v>-1.6</v>
      </c>
      <c r="C6" s="139">
        <v>1</v>
      </c>
    </row>
    <row r="7" spans="1:3" ht="12.75" customHeight="1">
      <c r="A7" s="97" t="s">
        <v>107</v>
      </c>
      <c r="B7" s="139">
        <v>-1.5</v>
      </c>
      <c r="C7" s="139">
        <v>1.1000000000000001</v>
      </c>
    </row>
    <row r="8" spans="1:3" ht="12.75" customHeight="1">
      <c r="A8" s="97" t="s">
        <v>86</v>
      </c>
      <c r="B8" s="139">
        <v>-2.1</v>
      </c>
      <c r="C8" s="139">
        <v>1</v>
      </c>
    </row>
    <row r="9" spans="1:3" ht="12.75" customHeight="1">
      <c r="A9" s="97" t="s">
        <v>87</v>
      </c>
      <c r="B9" s="139">
        <v>-1.9</v>
      </c>
      <c r="C9" s="139">
        <v>0</v>
      </c>
    </row>
    <row r="10" spans="1:3" ht="12.75" customHeight="1">
      <c r="A10" s="97" t="s">
        <v>185</v>
      </c>
      <c r="B10" s="139">
        <v>-0.83</v>
      </c>
      <c r="C10" s="139">
        <v>0.63285472253563668</v>
      </c>
    </row>
    <row r="11" spans="1:3" ht="12.75" customHeight="1">
      <c r="A11" s="97" t="s">
        <v>249</v>
      </c>
      <c r="B11" s="139">
        <v>-0.96</v>
      </c>
      <c r="C11" s="139">
        <v>2.8337044925812576</v>
      </c>
    </row>
    <row r="12" spans="1:3" ht="12.75" customHeight="1">
      <c r="A12" s="50" t="s">
        <v>291</v>
      </c>
      <c r="B12" s="144">
        <v>-2.0000000000000001E-4</v>
      </c>
      <c r="C12" s="144">
        <v>0.77294266266519496</v>
      </c>
    </row>
    <row r="13" spans="1:3" ht="12.75" customHeight="1">
      <c r="B13" s="108"/>
      <c r="C13" s="107"/>
    </row>
    <row r="14" spans="1:3" ht="12.75" customHeight="1">
      <c r="B14" s="105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14B3-F232-4641-8389-4BE71B22A539}">
  <dimension ref="A1:E12"/>
  <sheetViews>
    <sheetView workbookViewId="0"/>
  </sheetViews>
  <sheetFormatPr defaultColWidth="9.28515625" defaultRowHeight="12.75"/>
  <cols>
    <col min="1" max="1" width="18.5703125" style="110" bestFit="1" customWidth="1"/>
    <col min="2" max="2" width="20.7109375" style="110" customWidth="1"/>
    <col min="3" max="3" width="28.7109375" style="110" customWidth="1"/>
    <col min="4" max="16384" width="9.28515625" style="110"/>
  </cols>
  <sheetData>
    <row r="1" spans="1:5">
      <c r="A1" s="189" t="s">
        <v>287</v>
      </c>
      <c r="B1" s="87"/>
      <c r="C1" s="87"/>
      <c r="D1" s="2"/>
      <c r="E1" s="2"/>
    </row>
    <row r="2" spans="1:5">
      <c r="A2" s="87"/>
      <c r="B2" s="87"/>
      <c r="C2" s="87"/>
      <c r="D2" s="2"/>
      <c r="E2" s="2"/>
    </row>
    <row r="3" spans="1:5" ht="25.5" customHeight="1">
      <c r="A3" s="260" t="s">
        <v>85</v>
      </c>
      <c r="B3" s="191" t="s">
        <v>284</v>
      </c>
      <c r="C3" s="191" t="s">
        <v>285</v>
      </c>
      <c r="D3" s="2"/>
      <c r="E3" s="2"/>
    </row>
    <row r="4" spans="1:5">
      <c r="A4" s="3">
        <v>2020</v>
      </c>
      <c r="B4" s="98">
        <v>0.11600000000000001</v>
      </c>
      <c r="C4" s="98">
        <v>5.0999999999999997E-2</v>
      </c>
      <c r="D4" s="2"/>
      <c r="E4" s="2"/>
    </row>
    <row r="5" spans="1:5">
      <c r="A5" s="3">
        <v>2021</v>
      </c>
      <c r="B5" s="98">
        <v>4.5999999999999999E-2</v>
      </c>
      <c r="C5" s="98">
        <v>1.6E-2</v>
      </c>
      <c r="D5" s="2"/>
      <c r="E5" s="2"/>
    </row>
    <row r="6" spans="1:5">
      <c r="A6" s="3">
        <v>2022</v>
      </c>
      <c r="B6" s="98">
        <v>0.04</v>
      </c>
      <c r="C6" s="98">
        <v>6.0000000000000001E-3</v>
      </c>
      <c r="D6" s="2"/>
      <c r="E6" s="2"/>
    </row>
    <row r="7" spans="1:5">
      <c r="A7" s="4" t="s">
        <v>286</v>
      </c>
      <c r="B7" s="99">
        <v>2.7E-2</v>
      </c>
      <c r="C7" s="99" t="s">
        <v>315</v>
      </c>
      <c r="D7" s="2"/>
      <c r="E7" s="2"/>
    </row>
    <row r="8" spans="1:5">
      <c r="A8" s="88"/>
      <c r="B8" s="22"/>
      <c r="C8" s="22"/>
      <c r="D8" s="2"/>
      <c r="E8" s="2"/>
    </row>
    <row r="9" spans="1:5">
      <c r="A9" s="104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A11" s="2"/>
      <c r="B11" s="2"/>
      <c r="C11" s="2"/>
      <c r="D11" s="2"/>
      <c r="E11" s="2"/>
    </row>
    <row r="12" spans="1:5">
      <c r="A12" s="2"/>
      <c r="B12" s="2"/>
      <c r="C12" s="2"/>
      <c r="D12" s="2"/>
      <c r="E12" s="2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A5D6-5DC3-4BF0-883F-A3D9BE266878}">
  <dimension ref="A1:AV49"/>
  <sheetViews>
    <sheetView workbookViewId="0"/>
  </sheetViews>
  <sheetFormatPr defaultColWidth="9.28515625" defaultRowHeight="12.75"/>
  <cols>
    <col min="1" max="1" width="9.42578125" style="2" bestFit="1" customWidth="1"/>
    <col min="2" max="2" width="26.7109375" style="2" customWidth="1"/>
    <col min="3" max="16384" width="9.28515625" style="2"/>
  </cols>
  <sheetData>
    <row r="1" spans="1:48">
      <c r="A1" s="86" t="s">
        <v>288</v>
      </c>
      <c r="B1" s="87"/>
      <c r="C1" s="87"/>
      <c r="D1" s="87"/>
      <c r="E1" s="87"/>
      <c r="F1" s="87"/>
    </row>
    <row r="2" spans="1:48">
      <c r="A2" s="116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20"/>
      <c r="AV2" s="120"/>
    </row>
    <row r="3" spans="1:48" ht="25.5" customHeight="1">
      <c r="A3" s="233" t="s">
        <v>12</v>
      </c>
      <c r="B3" s="238" t="s">
        <v>308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>
      <c r="A4" s="236" t="s">
        <v>13</v>
      </c>
      <c r="B4" s="239">
        <v>0.90171325518485124</v>
      </c>
      <c r="D4" s="2" t="s">
        <v>309</v>
      </c>
    </row>
    <row r="5" spans="1:48">
      <c r="A5" s="236" t="s">
        <v>37</v>
      </c>
      <c r="B5" s="239">
        <v>0.8960573476702508</v>
      </c>
    </row>
    <row r="6" spans="1:48">
      <c r="A6" s="236" t="s">
        <v>20</v>
      </c>
      <c r="B6" s="239">
        <v>0.84530853761622993</v>
      </c>
      <c r="D6" s="226"/>
    </row>
    <row r="7" spans="1:48">
      <c r="A7" s="236" t="s">
        <v>32</v>
      </c>
      <c r="B7" s="239">
        <v>0.83194675540765395</v>
      </c>
    </row>
    <row r="8" spans="1:48">
      <c r="A8" s="236" t="s">
        <v>49</v>
      </c>
      <c r="B8" s="239">
        <v>0.82644628099173556</v>
      </c>
    </row>
    <row r="9" spans="1:48">
      <c r="A9" s="236" t="s">
        <v>14</v>
      </c>
      <c r="B9" s="239">
        <v>0.8203445447087776</v>
      </c>
    </row>
    <row r="10" spans="1:48">
      <c r="A10" s="236" t="s">
        <v>43</v>
      </c>
      <c r="B10" s="239">
        <v>0.81632653061224481</v>
      </c>
    </row>
    <row r="11" spans="1:48">
      <c r="A11" s="236" t="s">
        <v>40</v>
      </c>
      <c r="B11" s="239">
        <v>0.81499592502037488</v>
      </c>
    </row>
    <row r="12" spans="1:48">
      <c r="A12" s="236" t="s">
        <v>17</v>
      </c>
      <c r="B12" s="239">
        <v>0.81499592502037488</v>
      </c>
    </row>
    <row r="13" spans="1:48">
      <c r="A13" s="236" t="s">
        <v>29</v>
      </c>
      <c r="B13" s="239">
        <v>0.81366965012205039</v>
      </c>
    </row>
    <row r="14" spans="1:48">
      <c r="A14" s="236" t="s">
        <v>30</v>
      </c>
      <c r="B14" s="239">
        <v>0.80906148867313921</v>
      </c>
    </row>
    <row r="15" spans="1:48">
      <c r="A15" s="236" t="s">
        <v>22</v>
      </c>
      <c r="B15" s="239">
        <v>0.80645161290322587</v>
      </c>
    </row>
    <row r="16" spans="1:48">
      <c r="A16" s="236" t="s">
        <v>16</v>
      </c>
      <c r="B16" s="239">
        <v>0.80580177276389997</v>
      </c>
    </row>
    <row r="17" spans="1:2">
      <c r="A17" s="236" t="s">
        <v>41</v>
      </c>
      <c r="B17" s="239">
        <v>0.80450522928399026</v>
      </c>
    </row>
    <row r="18" spans="1:2">
      <c r="A18" s="236" t="s">
        <v>26</v>
      </c>
      <c r="B18" s="239">
        <v>0.8038585209003215</v>
      </c>
    </row>
    <row r="19" spans="1:2">
      <c r="A19" s="236" t="s">
        <v>38</v>
      </c>
      <c r="B19" s="239">
        <v>0.80321285140562237</v>
      </c>
    </row>
    <row r="20" spans="1:2">
      <c r="A20" s="236" t="s">
        <v>27</v>
      </c>
      <c r="B20" s="239">
        <v>0.79872204472843455</v>
      </c>
    </row>
    <row r="21" spans="1:2">
      <c r="A21" s="236" t="s">
        <v>45</v>
      </c>
      <c r="B21" s="239">
        <v>0.79051383399209496</v>
      </c>
    </row>
    <row r="22" spans="1:2">
      <c r="A22" s="236" t="s">
        <v>35</v>
      </c>
      <c r="B22" s="239">
        <v>0.78247261345852892</v>
      </c>
    </row>
    <row r="23" spans="1:2">
      <c r="A23" s="236" t="s">
        <v>42</v>
      </c>
      <c r="B23" s="239">
        <v>0.78247261345852892</v>
      </c>
    </row>
    <row r="24" spans="1:2">
      <c r="A24" s="236" t="s">
        <v>51</v>
      </c>
      <c r="B24" s="239">
        <v>0.77821011673151752</v>
      </c>
    </row>
    <row r="25" spans="1:2">
      <c r="A25" s="236" t="s">
        <v>33</v>
      </c>
      <c r="B25" s="239">
        <v>0.77579519006982156</v>
      </c>
    </row>
    <row r="26" spans="1:2">
      <c r="A26" s="236" t="s">
        <v>25</v>
      </c>
      <c r="B26" s="239">
        <v>0.77339520494972935</v>
      </c>
    </row>
    <row r="27" spans="1:2">
      <c r="A27" s="236" t="s">
        <v>52</v>
      </c>
      <c r="B27" s="239">
        <v>0.77339520494972935</v>
      </c>
    </row>
    <row r="28" spans="1:2">
      <c r="A28" s="236" t="s">
        <v>36</v>
      </c>
      <c r="B28" s="239">
        <v>0.77160493827160492</v>
      </c>
    </row>
    <row r="29" spans="1:2">
      <c r="A29" s="236" t="s">
        <v>54</v>
      </c>
      <c r="B29" s="239">
        <v>0.77101002313030076</v>
      </c>
    </row>
    <row r="30" spans="1:2">
      <c r="A30" s="236" t="s">
        <v>23</v>
      </c>
      <c r="B30" s="239">
        <v>0.76863950807071491</v>
      </c>
    </row>
    <row r="31" spans="1:2">
      <c r="A31" s="236" t="s">
        <v>50</v>
      </c>
      <c r="B31" s="239">
        <v>0.75471698113207553</v>
      </c>
    </row>
    <row r="32" spans="1:2">
      <c r="A32" s="236" t="s">
        <v>28</v>
      </c>
      <c r="B32" s="239">
        <v>0.7451564828614009</v>
      </c>
    </row>
    <row r="33" spans="1:2">
      <c r="A33" s="236" t="s">
        <v>21</v>
      </c>
      <c r="B33" s="239">
        <v>0.7451564828614009</v>
      </c>
    </row>
    <row r="34" spans="1:2">
      <c r="A34" s="236" t="s">
        <v>19</v>
      </c>
      <c r="B34" s="239">
        <v>0.73637702503681879</v>
      </c>
    </row>
    <row r="35" spans="1:2">
      <c r="A35" s="236" t="s">
        <v>39</v>
      </c>
      <c r="B35" s="239">
        <v>0.72516316171138506</v>
      </c>
    </row>
    <row r="36" spans="1:2">
      <c r="A36" s="236" t="s">
        <v>53</v>
      </c>
      <c r="B36" s="239">
        <v>0.71275837491090521</v>
      </c>
    </row>
    <row r="37" spans="1:2">
      <c r="A37" s="236" t="s">
        <v>44</v>
      </c>
      <c r="B37" s="239">
        <v>0.7087172218284904</v>
      </c>
    </row>
    <row r="38" spans="1:2">
      <c r="A38" s="236" t="s">
        <v>46</v>
      </c>
      <c r="B38" s="239">
        <v>0.7057163020465772</v>
      </c>
    </row>
    <row r="39" spans="1:2">
      <c r="A39" s="236" t="s">
        <v>55</v>
      </c>
      <c r="B39" s="239">
        <v>0.7057163020465772</v>
      </c>
    </row>
    <row r="40" spans="1:2">
      <c r="A40" s="236" t="s">
        <v>47</v>
      </c>
      <c r="B40" s="239">
        <v>0.6958942240779401</v>
      </c>
    </row>
    <row r="41" spans="1:2">
      <c r="A41" s="236" t="s">
        <v>56</v>
      </c>
      <c r="B41" s="239">
        <v>0.69444444444444442</v>
      </c>
    </row>
    <row r="42" spans="1:2">
      <c r="A42" s="236" t="s">
        <v>18</v>
      </c>
      <c r="B42" s="239">
        <v>0.68540095956134339</v>
      </c>
    </row>
    <row r="43" spans="1:2">
      <c r="A43" s="236" t="s">
        <v>34</v>
      </c>
      <c r="B43" s="239">
        <v>0.68306010928961747</v>
      </c>
    </row>
    <row r="44" spans="1:2">
      <c r="A44" s="236" t="s">
        <v>57</v>
      </c>
      <c r="B44" s="239">
        <v>0.67385444743935308</v>
      </c>
    </row>
    <row r="45" spans="1:2">
      <c r="A45" s="236" t="s">
        <v>48</v>
      </c>
      <c r="B45" s="239">
        <v>0.66445182724252494</v>
      </c>
    </row>
    <row r="46" spans="1:2">
      <c r="A46" s="236" t="s">
        <v>24</v>
      </c>
      <c r="B46" s="239">
        <v>0.66050198150594452</v>
      </c>
    </row>
    <row r="47" spans="1:2">
      <c r="A47" s="236" t="s">
        <v>31</v>
      </c>
      <c r="B47" s="239">
        <v>0.65659881812212739</v>
      </c>
    </row>
    <row r="48" spans="1:2">
      <c r="A48" s="236" t="s">
        <v>59</v>
      </c>
      <c r="B48" s="239">
        <v>0.54914881933003845</v>
      </c>
    </row>
    <row r="49" spans="1:2">
      <c r="A49" s="237" t="s">
        <v>58</v>
      </c>
      <c r="B49" s="240">
        <v>0.51308363263211898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A26A-4935-4888-81EF-458F61A0BB32}">
  <dimension ref="A1:E8"/>
  <sheetViews>
    <sheetView workbookViewId="0"/>
  </sheetViews>
  <sheetFormatPr defaultColWidth="9.28515625" defaultRowHeight="12.75" customHeight="1"/>
  <cols>
    <col min="1" max="1" width="16.7109375" style="2" customWidth="1"/>
    <col min="2" max="3" width="12.7109375" style="2" customWidth="1"/>
    <col min="4" max="16384" width="9.28515625" style="2"/>
  </cols>
  <sheetData>
    <row r="1" spans="1:5" ht="12.75" customHeight="1">
      <c r="A1" s="86" t="s">
        <v>289</v>
      </c>
      <c r="B1" s="87"/>
      <c r="C1" s="87"/>
      <c r="D1" s="87"/>
      <c r="E1" s="87"/>
    </row>
    <row r="3" spans="1:5" ht="12.75" customHeight="1">
      <c r="A3" s="233"/>
      <c r="B3" s="225" t="s">
        <v>171</v>
      </c>
      <c r="C3" s="234" t="s">
        <v>172</v>
      </c>
    </row>
    <row r="4" spans="1:5" ht="12.75" customHeight="1">
      <c r="A4" s="231" t="s">
        <v>166</v>
      </c>
      <c r="B4" s="227">
        <v>0.14142271248762553</v>
      </c>
      <c r="C4" s="228">
        <v>0.36900369003690037</v>
      </c>
    </row>
    <row r="5" spans="1:5" ht="12.75" customHeight="1">
      <c r="A5" s="231" t="s">
        <v>167</v>
      </c>
      <c r="B5" s="227">
        <v>0.19999073920237107</v>
      </c>
      <c r="C5" s="228">
        <v>0.30804438037609894</v>
      </c>
    </row>
    <row r="6" spans="1:5" ht="12.75" customHeight="1">
      <c r="A6" s="231" t="s">
        <v>168</v>
      </c>
      <c r="B6" s="227">
        <v>0.30250155152957847</v>
      </c>
      <c r="C6" s="228">
        <v>0.14803443783782577</v>
      </c>
    </row>
    <row r="7" spans="1:5" ht="12.75" customHeight="1">
      <c r="A7" s="231" t="s">
        <v>169</v>
      </c>
      <c r="B7" s="227">
        <v>0.10853044448546634</v>
      </c>
      <c r="C7" s="228">
        <v>4.0718357550040718E-2</v>
      </c>
    </row>
    <row r="8" spans="1:5" ht="12.75" customHeight="1">
      <c r="A8" s="232" t="s">
        <v>170</v>
      </c>
      <c r="B8" s="229">
        <v>0.2475545522949586</v>
      </c>
      <c r="C8" s="230">
        <v>0.13419913419913421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9D73-29A4-4304-9C44-883122208ACD}">
  <dimension ref="A1:F17"/>
  <sheetViews>
    <sheetView workbookViewId="0"/>
  </sheetViews>
  <sheetFormatPr defaultColWidth="9.28515625" defaultRowHeight="12.75"/>
  <cols>
    <col min="1" max="1" width="9.28515625" style="2"/>
    <col min="2" max="2" width="26.28515625" style="2" customWidth="1"/>
    <col min="3" max="16384" width="9.28515625" style="2"/>
  </cols>
  <sheetData>
    <row r="1" spans="1:6">
      <c r="A1" s="86" t="s">
        <v>232</v>
      </c>
    </row>
    <row r="2" spans="1:6">
      <c r="A2" s="87"/>
    </row>
    <row r="3" spans="1:6" ht="25.5" customHeight="1">
      <c r="A3" s="63" t="s">
        <v>12</v>
      </c>
      <c r="B3" s="191" t="s">
        <v>173</v>
      </c>
    </row>
    <row r="4" spans="1:6">
      <c r="A4" s="84" t="s">
        <v>20</v>
      </c>
      <c r="B4" s="84">
        <v>6.3670411985018771E-2</v>
      </c>
      <c r="D4" s="2" t="s">
        <v>310</v>
      </c>
      <c r="E4" s="235"/>
      <c r="F4" s="81"/>
    </row>
    <row r="5" spans="1:6">
      <c r="A5" s="84" t="s">
        <v>41</v>
      </c>
      <c r="B5" s="84">
        <v>7.9189686924493574E-2</v>
      </c>
      <c r="D5" s="121"/>
      <c r="E5" s="81"/>
      <c r="F5" s="81"/>
    </row>
    <row r="6" spans="1:6">
      <c r="A6" s="84" t="s">
        <v>34</v>
      </c>
      <c r="B6" s="84">
        <v>8.3409715857011846E-2</v>
      </c>
    </row>
    <row r="7" spans="1:6">
      <c r="A7" s="84" t="s">
        <v>23</v>
      </c>
      <c r="B7" s="84">
        <v>8.4249084249084283E-2</v>
      </c>
    </row>
    <row r="8" spans="1:6">
      <c r="A8" s="84" t="s">
        <v>17</v>
      </c>
      <c r="B8" s="84">
        <v>8.9253187613843377E-2</v>
      </c>
    </row>
    <row r="9" spans="1:6">
      <c r="A9" s="84" t="s">
        <v>45</v>
      </c>
      <c r="B9" s="84">
        <v>0.09</v>
      </c>
    </row>
    <row r="10" spans="1:6">
      <c r="A10" s="84" t="s">
        <v>25</v>
      </c>
      <c r="B10" s="84">
        <v>9.4837300271909952E-2</v>
      </c>
    </row>
    <row r="11" spans="1:6">
      <c r="A11" s="84" t="s">
        <v>54</v>
      </c>
      <c r="B11" s="84">
        <v>0.11190053285968016</v>
      </c>
    </row>
    <row r="12" spans="1:6">
      <c r="A12" s="84" t="s">
        <v>28</v>
      </c>
      <c r="B12" s="84">
        <v>0.11816578483245144</v>
      </c>
    </row>
    <row r="13" spans="1:6">
      <c r="A13" s="84" t="s">
        <v>40</v>
      </c>
      <c r="B13" s="84">
        <v>0.1296779808529156</v>
      </c>
    </row>
    <row r="14" spans="1:6">
      <c r="A14" s="84" t="s">
        <v>27</v>
      </c>
      <c r="B14" s="84">
        <v>0.14821124361158433</v>
      </c>
    </row>
    <row r="15" spans="1:6">
      <c r="A15" s="84" t="s">
        <v>16</v>
      </c>
      <c r="B15" s="84">
        <v>0.15110356536502545</v>
      </c>
    </row>
    <row r="16" spans="1:6">
      <c r="A16" s="84" t="s">
        <v>19</v>
      </c>
      <c r="B16" s="84">
        <v>0.16317991631799167</v>
      </c>
    </row>
    <row r="17" spans="1:2">
      <c r="A17" s="122" t="s">
        <v>58</v>
      </c>
      <c r="B17" s="122">
        <v>0.21321793863099914</v>
      </c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CB270-0604-4AE7-82ED-DD91F6BBAAA7}">
  <dimension ref="A1:Q17"/>
  <sheetViews>
    <sheetView workbookViewId="0"/>
  </sheetViews>
  <sheetFormatPr defaultColWidth="9.28515625" defaultRowHeight="12.75"/>
  <cols>
    <col min="1" max="1" width="9.28515625" style="2"/>
    <col min="2" max="2" width="26.7109375" style="2" customWidth="1"/>
    <col min="3" max="16384" width="9.28515625" style="2"/>
  </cols>
  <sheetData>
    <row r="1" spans="1:17">
      <c r="A1" s="87" t="s">
        <v>233</v>
      </c>
    </row>
    <row r="2" spans="1:17">
      <c r="A2" s="87"/>
    </row>
    <row r="3" spans="1:17" ht="25.5" customHeight="1">
      <c r="A3" s="63" t="s">
        <v>12</v>
      </c>
      <c r="B3" s="191" t="s">
        <v>174</v>
      </c>
    </row>
    <row r="4" spans="1:17">
      <c r="A4" s="3" t="s">
        <v>27</v>
      </c>
      <c r="B4" s="84">
        <v>1.6000000000000014E-2</v>
      </c>
      <c r="D4" s="2" t="s">
        <v>311</v>
      </c>
      <c r="E4" s="241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>
      <c r="A5" s="3" t="s">
        <v>54</v>
      </c>
      <c r="B5" s="84">
        <v>2.4000000000000021E-2</v>
      </c>
      <c r="D5" s="124"/>
      <c r="E5" s="125"/>
      <c r="F5" s="125"/>
      <c r="G5" s="125"/>
    </row>
    <row r="6" spans="1:17">
      <c r="A6" s="3" t="s">
        <v>41</v>
      </c>
      <c r="B6" s="84">
        <v>2.6000000000000023E-2</v>
      </c>
    </row>
    <row r="7" spans="1:17">
      <c r="A7" s="3" t="s">
        <v>16</v>
      </c>
      <c r="B7" s="84">
        <v>2.6000000000000023E-2</v>
      </c>
    </row>
    <row r="8" spans="1:17">
      <c r="A8" s="3" t="s">
        <v>20</v>
      </c>
      <c r="B8" s="84">
        <v>3.6000000000000032E-2</v>
      </c>
    </row>
    <row r="9" spans="1:17">
      <c r="A9" s="3" t="s">
        <v>34</v>
      </c>
      <c r="B9" s="84">
        <v>3.7999999999999999E-2</v>
      </c>
    </row>
    <row r="10" spans="1:17">
      <c r="A10" s="3" t="s">
        <v>25</v>
      </c>
      <c r="B10" s="84">
        <v>4.265040125685271E-2</v>
      </c>
    </row>
    <row r="11" spans="1:17">
      <c r="A11" s="3" t="s">
        <v>17</v>
      </c>
      <c r="B11" s="84">
        <v>4.7000000000000042E-2</v>
      </c>
    </row>
    <row r="12" spans="1:17">
      <c r="A12" s="3" t="s">
        <v>45</v>
      </c>
      <c r="B12" s="84">
        <v>0.05</v>
      </c>
    </row>
    <row r="13" spans="1:17">
      <c r="A13" s="3" t="s">
        <v>23</v>
      </c>
      <c r="B13" s="84">
        <v>5.3000000000000047E-2</v>
      </c>
    </row>
    <row r="14" spans="1:17">
      <c r="A14" s="3" t="s">
        <v>19</v>
      </c>
      <c r="B14" s="84">
        <v>5.600000000000005E-2</v>
      </c>
    </row>
    <row r="15" spans="1:17">
      <c r="A15" s="3" t="s">
        <v>40</v>
      </c>
      <c r="B15" s="84">
        <v>7.5999999999999956E-2</v>
      </c>
    </row>
    <row r="16" spans="1:17">
      <c r="A16" s="3" t="s">
        <v>28</v>
      </c>
      <c r="B16" s="84">
        <v>8.1999999999999962E-2</v>
      </c>
    </row>
    <row r="17" spans="1:2">
      <c r="A17" s="23" t="s">
        <v>58</v>
      </c>
      <c r="B17" s="122">
        <v>0.126</v>
      </c>
    </row>
  </sheetData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6292-D081-4C20-B539-EF823BD0F29F}">
  <dimension ref="A1:Y27"/>
  <sheetViews>
    <sheetView workbookViewId="0"/>
  </sheetViews>
  <sheetFormatPr defaultColWidth="9.28515625" defaultRowHeight="12.75"/>
  <cols>
    <col min="1" max="1" width="9.28515625" style="2"/>
    <col min="2" max="2" width="33.42578125" style="2" customWidth="1"/>
    <col min="3" max="16384" width="9.28515625" style="2"/>
  </cols>
  <sheetData>
    <row r="1" spans="1:25">
      <c r="A1" s="86" t="s">
        <v>234</v>
      </c>
    </row>
    <row r="3" spans="1:25" ht="25.5">
      <c r="A3" s="191" t="s">
        <v>0</v>
      </c>
      <c r="B3" s="191" t="s">
        <v>175</v>
      </c>
    </row>
    <row r="4" spans="1:25">
      <c r="A4" s="3">
        <v>2001</v>
      </c>
      <c r="B4" s="84">
        <v>0.33719225371760503</v>
      </c>
      <c r="D4" s="116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3">
        <v>2002</v>
      </c>
      <c r="B5" s="84">
        <v>0.29179767554507208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1:25">
      <c r="A6" s="3">
        <v>2003</v>
      </c>
      <c r="B6" s="84">
        <v>0.26288406821146415</v>
      </c>
    </row>
    <row r="7" spans="1:25">
      <c r="A7" s="3">
        <v>2004</v>
      </c>
      <c r="B7" s="84">
        <v>0.25515185059415163</v>
      </c>
    </row>
    <row r="8" spans="1:25">
      <c r="A8" s="3">
        <v>2005</v>
      </c>
      <c r="B8" s="84">
        <v>0.25996965781041831</v>
      </c>
    </row>
    <row r="9" spans="1:25">
      <c r="A9" s="3">
        <v>2006</v>
      </c>
      <c r="B9" s="84">
        <v>0.3074860664852328</v>
      </c>
    </row>
    <row r="10" spans="1:25">
      <c r="A10" s="3">
        <v>2007</v>
      </c>
      <c r="B10" s="84">
        <v>0.29194210819755545</v>
      </c>
    </row>
    <row r="11" spans="1:25">
      <c r="A11" s="3">
        <v>2008</v>
      </c>
      <c r="B11" s="84">
        <v>0.28841165853609102</v>
      </c>
    </row>
    <row r="12" spans="1:25">
      <c r="A12" s="3">
        <v>2009</v>
      </c>
      <c r="B12" s="84">
        <v>0.26418065874511976</v>
      </c>
    </row>
    <row r="13" spans="1:25">
      <c r="A13" s="3">
        <v>2010</v>
      </c>
      <c r="B13" s="84">
        <v>0.25363571074762875</v>
      </c>
    </row>
    <row r="14" spans="1:25">
      <c r="A14" s="3">
        <v>2011</v>
      </c>
      <c r="B14" s="84">
        <v>0.25712949918078554</v>
      </c>
    </row>
    <row r="15" spans="1:25">
      <c r="A15" s="3">
        <v>2012</v>
      </c>
      <c r="B15" s="84">
        <v>0.25889476947958845</v>
      </c>
    </row>
    <row r="16" spans="1:25">
      <c r="A16" s="3">
        <v>2013</v>
      </c>
      <c r="B16" s="84">
        <v>0.29004925934493442</v>
      </c>
    </row>
    <row r="17" spans="1:2">
      <c r="A17" s="3">
        <v>2014</v>
      </c>
      <c r="B17" s="84">
        <v>0.29499115981499474</v>
      </c>
    </row>
    <row r="18" spans="1:2">
      <c r="A18" s="3">
        <v>2015</v>
      </c>
      <c r="B18" s="84">
        <v>0.30728110309907752</v>
      </c>
    </row>
    <row r="19" spans="1:2">
      <c r="A19" s="3">
        <v>2016</v>
      </c>
      <c r="B19" s="84">
        <v>0.33050087382807958</v>
      </c>
    </row>
    <row r="20" spans="1:2">
      <c r="A20" s="3">
        <v>2017</v>
      </c>
      <c r="B20" s="84">
        <v>0.35452935950033909</v>
      </c>
    </row>
    <row r="21" spans="1:2">
      <c r="A21" s="3">
        <v>2018</v>
      </c>
      <c r="B21" s="84">
        <v>0.37072970770013736</v>
      </c>
    </row>
    <row r="22" spans="1:2">
      <c r="A22" s="3">
        <v>2019</v>
      </c>
      <c r="B22" s="84">
        <v>0.37959092600873162</v>
      </c>
    </row>
    <row r="23" spans="1:2">
      <c r="A23" s="3" t="s">
        <v>214</v>
      </c>
      <c r="B23" s="84">
        <v>0.34460531466365535</v>
      </c>
    </row>
    <row r="24" spans="1:2">
      <c r="A24" s="3" t="s">
        <v>213</v>
      </c>
      <c r="B24" s="84">
        <v>0.33845793282011505</v>
      </c>
    </row>
    <row r="25" spans="1:2">
      <c r="A25" s="4" t="s">
        <v>251</v>
      </c>
      <c r="B25" s="126">
        <v>0.35229624249946917</v>
      </c>
    </row>
    <row r="27" spans="1:2">
      <c r="A27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DDF0-8538-43E8-962B-683EA9805EB1}">
  <dimension ref="A1:B7"/>
  <sheetViews>
    <sheetView workbookViewId="0"/>
  </sheetViews>
  <sheetFormatPr defaultColWidth="9.140625" defaultRowHeight="12.75"/>
  <cols>
    <col min="1" max="1" width="34.7109375" style="2" customWidth="1"/>
    <col min="2" max="2" width="27.42578125" style="2" customWidth="1"/>
    <col min="3" max="16384" width="9.140625" style="2"/>
  </cols>
  <sheetData>
    <row r="1" spans="1:2">
      <c r="A1" s="243" t="s">
        <v>235</v>
      </c>
    </row>
    <row r="3" spans="1:2">
      <c r="A3" s="20"/>
      <c r="B3" s="242" t="s">
        <v>210</v>
      </c>
    </row>
    <row r="4" spans="1:2">
      <c r="A4" s="21" t="s">
        <v>211</v>
      </c>
      <c r="B4" s="42">
        <v>0.02</v>
      </c>
    </row>
    <row r="5" spans="1:2">
      <c r="A5" s="21" t="s">
        <v>212</v>
      </c>
      <c r="B5" s="42">
        <v>0.19</v>
      </c>
    </row>
    <row r="6" spans="1:2">
      <c r="A6" s="21" t="s">
        <v>216</v>
      </c>
      <c r="B6" s="42">
        <v>0.25</v>
      </c>
    </row>
    <row r="7" spans="1:2">
      <c r="A7" s="150" t="s">
        <v>155</v>
      </c>
      <c r="B7" s="43">
        <v>0.46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EF32-4497-40B1-8C4F-DCBAA0A0788B}">
  <dimension ref="A1:F11"/>
  <sheetViews>
    <sheetView workbookViewId="0"/>
  </sheetViews>
  <sheetFormatPr defaultColWidth="9.28515625" defaultRowHeight="12.75"/>
  <cols>
    <col min="1" max="1" width="47.7109375" style="2" bestFit="1" customWidth="1"/>
    <col min="2" max="2" width="17" style="2" bestFit="1" customWidth="1"/>
    <col min="3" max="3" width="28.42578125" style="2" bestFit="1" customWidth="1"/>
    <col min="4" max="10" width="9.28515625" style="2"/>
    <col min="11" max="11" width="14.42578125" style="2" customWidth="1"/>
    <col min="12" max="16384" width="9.28515625" style="2"/>
  </cols>
  <sheetData>
    <row r="1" spans="1:6">
      <c r="A1" s="86" t="s">
        <v>253</v>
      </c>
    </row>
    <row r="3" spans="1:6">
      <c r="A3" s="242" t="s">
        <v>176</v>
      </c>
      <c r="B3" s="245" t="s">
        <v>158</v>
      </c>
      <c r="C3" s="245" t="s">
        <v>177</v>
      </c>
    </row>
    <row r="4" spans="1:6">
      <c r="A4" s="82" t="s">
        <v>178</v>
      </c>
      <c r="B4" s="83">
        <v>0.8</v>
      </c>
      <c r="C4" s="84">
        <v>0.247</v>
      </c>
      <c r="F4" s="127"/>
    </row>
    <row r="5" spans="1:6">
      <c r="A5" s="82" t="s">
        <v>179</v>
      </c>
      <c r="B5" s="83">
        <v>0.4</v>
      </c>
      <c r="C5" s="84">
        <v>0.12</v>
      </c>
      <c r="F5" s="127"/>
    </row>
    <row r="6" spans="1:6">
      <c r="A6" s="82" t="s">
        <v>180</v>
      </c>
      <c r="B6" s="83">
        <v>0.4</v>
      </c>
      <c r="C6" s="84">
        <v>0.115</v>
      </c>
    </row>
    <row r="7" spans="1:6">
      <c r="A7" s="82" t="s">
        <v>181</v>
      </c>
      <c r="B7" s="83">
        <v>0.4</v>
      </c>
      <c r="C7" s="84">
        <v>0.107</v>
      </c>
    </row>
    <row r="8" spans="1:6">
      <c r="A8" s="82" t="s">
        <v>182</v>
      </c>
      <c r="B8" s="83">
        <v>0.6</v>
      </c>
      <c r="C8" s="84">
        <v>0.16600000000000001</v>
      </c>
    </row>
    <row r="9" spans="1:6">
      <c r="A9" s="82" t="s">
        <v>183</v>
      </c>
      <c r="B9" s="83">
        <v>0.8</v>
      </c>
      <c r="C9" s="84">
        <v>0.24399999999999999</v>
      </c>
    </row>
    <row r="10" spans="1:6">
      <c r="A10" s="244" t="s">
        <v>157</v>
      </c>
      <c r="B10" s="246">
        <v>3.4</v>
      </c>
      <c r="C10" s="126">
        <v>1</v>
      </c>
    </row>
    <row r="11" spans="1:6">
      <c r="C11" s="54"/>
    </row>
  </sheetData>
  <pageMargins left="0.7" right="0.7" top="0.75" bottom="0.75" header="0.3" footer="0.3"/>
  <pageSetup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48E1C-3EAE-4CFA-B2B6-0850FCD5472C}">
  <dimension ref="A1:C39"/>
  <sheetViews>
    <sheetView workbookViewId="0"/>
  </sheetViews>
  <sheetFormatPr defaultRowHeight="12.75"/>
  <cols>
    <col min="1" max="1" width="13.85546875" style="2" customWidth="1"/>
    <col min="2" max="2" width="63" style="2" bestFit="1" customWidth="1"/>
    <col min="3" max="3" width="11.5703125" style="2" bestFit="1" customWidth="1"/>
    <col min="4" max="248" width="8.7109375" style="2"/>
    <col min="249" max="249" width="63" style="2" bestFit="1" customWidth="1"/>
    <col min="250" max="250" width="11.5703125" style="2" bestFit="1" customWidth="1"/>
    <col min="251" max="504" width="8.7109375" style="2"/>
    <col min="505" max="505" width="63" style="2" bestFit="1" customWidth="1"/>
    <col min="506" max="506" width="11.5703125" style="2" bestFit="1" customWidth="1"/>
    <col min="507" max="760" width="8.7109375" style="2"/>
    <col min="761" max="761" width="63" style="2" bestFit="1" customWidth="1"/>
    <col min="762" max="762" width="11.5703125" style="2" bestFit="1" customWidth="1"/>
    <col min="763" max="1016" width="8.7109375" style="2"/>
    <col min="1017" max="1017" width="63" style="2" bestFit="1" customWidth="1"/>
    <col min="1018" max="1018" width="11.5703125" style="2" bestFit="1" customWidth="1"/>
    <col min="1019" max="1272" width="8.7109375" style="2"/>
    <col min="1273" max="1273" width="63" style="2" bestFit="1" customWidth="1"/>
    <col min="1274" max="1274" width="11.5703125" style="2" bestFit="1" customWidth="1"/>
    <col min="1275" max="1528" width="8.7109375" style="2"/>
    <col min="1529" max="1529" width="63" style="2" bestFit="1" customWidth="1"/>
    <col min="1530" max="1530" width="11.5703125" style="2" bestFit="1" customWidth="1"/>
    <col min="1531" max="1784" width="8.7109375" style="2"/>
    <col min="1785" max="1785" width="63" style="2" bestFit="1" customWidth="1"/>
    <col min="1786" max="1786" width="11.5703125" style="2" bestFit="1" customWidth="1"/>
    <col min="1787" max="2040" width="8.7109375" style="2"/>
    <col min="2041" max="2041" width="63" style="2" bestFit="1" customWidth="1"/>
    <col min="2042" max="2042" width="11.5703125" style="2" bestFit="1" customWidth="1"/>
    <col min="2043" max="2296" width="8.7109375" style="2"/>
    <col min="2297" max="2297" width="63" style="2" bestFit="1" customWidth="1"/>
    <col min="2298" max="2298" width="11.5703125" style="2" bestFit="1" customWidth="1"/>
    <col min="2299" max="2552" width="8.7109375" style="2"/>
    <col min="2553" max="2553" width="63" style="2" bestFit="1" customWidth="1"/>
    <col min="2554" max="2554" width="11.5703125" style="2" bestFit="1" customWidth="1"/>
    <col min="2555" max="2808" width="8.7109375" style="2"/>
    <col min="2809" max="2809" width="63" style="2" bestFit="1" customWidth="1"/>
    <col min="2810" max="2810" width="11.5703125" style="2" bestFit="1" customWidth="1"/>
    <col min="2811" max="3064" width="8.7109375" style="2"/>
    <col min="3065" max="3065" width="63" style="2" bestFit="1" customWidth="1"/>
    <col min="3066" max="3066" width="11.5703125" style="2" bestFit="1" customWidth="1"/>
    <col min="3067" max="3320" width="8.7109375" style="2"/>
    <col min="3321" max="3321" width="63" style="2" bestFit="1" customWidth="1"/>
    <col min="3322" max="3322" width="11.5703125" style="2" bestFit="1" customWidth="1"/>
    <col min="3323" max="3576" width="8.7109375" style="2"/>
    <col min="3577" max="3577" width="63" style="2" bestFit="1" customWidth="1"/>
    <col min="3578" max="3578" width="11.5703125" style="2" bestFit="1" customWidth="1"/>
    <col min="3579" max="3832" width="8.7109375" style="2"/>
    <col min="3833" max="3833" width="63" style="2" bestFit="1" customWidth="1"/>
    <col min="3834" max="3834" width="11.5703125" style="2" bestFit="1" customWidth="1"/>
    <col min="3835" max="4088" width="8.7109375" style="2"/>
    <col min="4089" max="4089" width="63" style="2" bestFit="1" customWidth="1"/>
    <col min="4090" max="4090" width="11.5703125" style="2" bestFit="1" customWidth="1"/>
    <col min="4091" max="4344" width="8.7109375" style="2"/>
    <col min="4345" max="4345" width="63" style="2" bestFit="1" customWidth="1"/>
    <col min="4346" max="4346" width="11.5703125" style="2" bestFit="1" customWidth="1"/>
    <col min="4347" max="4600" width="8.7109375" style="2"/>
    <col min="4601" max="4601" width="63" style="2" bestFit="1" customWidth="1"/>
    <col min="4602" max="4602" width="11.5703125" style="2" bestFit="1" customWidth="1"/>
    <col min="4603" max="4856" width="8.7109375" style="2"/>
    <col min="4857" max="4857" width="63" style="2" bestFit="1" customWidth="1"/>
    <col min="4858" max="4858" width="11.5703125" style="2" bestFit="1" customWidth="1"/>
    <col min="4859" max="5112" width="8.7109375" style="2"/>
    <col min="5113" max="5113" width="63" style="2" bestFit="1" customWidth="1"/>
    <col min="5114" max="5114" width="11.5703125" style="2" bestFit="1" customWidth="1"/>
    <col min="5115" max="5368" width="8.7109375" style="2"/>
    <col min="5369" max="5369" width="63" style="2" bestFit="1" customWidth="1"/>
    <col min="5370" max="5370" width="11.5703125" style="2" bestFit="1" customWidth="1"/>
    <col min="5371" max="5624" width="8.7109375" style="2"/>
    <col min="5625" max="5625" width="63" style="2" bestFit="1" customWidth="1"/>
    <col min="5626" max="5626" width="11.5703125" style="2" bestFit="1" customWidth="1"/>
    <col min="5627" max="5880" width="8.7109375" style="2"/>
    <col min="5881" max="5881" width="63" style="2" bestFit="1" customWidth="1"/>
    <col min="5882" max="5882" width="11.5703125" style="2" bestFit="1" customWidth="1"/>
    <col min="5883" max="6136" width="8.7109375" style="2"/>
    <col min="6137" max="6137" width="63" style="2" bestFit="1" customWidth="1"/>
    <col min="6138" max="6138" width="11.5703125" style="2" bestFit="1" customWidth="1"/>
    <col min="6139" max="6392" width="8.7109375" style="2"/>
    <col min="6393" max="6393" width="63" style="2" bestFit="1" customWidth="1"/>
    <col min="6394" max="6394" width="11.5703125" style="2" bestFit="1" customWidth="1"/>
    <col min="6395" max="6648" width="8.7109375" style="2"/>
    <col min="6649" max="6649" width="63" style="2" bestFit="1" customWidth="1"/>
    <col min="6650" max="6650" width="11.5703125" style="2" bestFit="1" customWidth="1"/>
    <col min="6651" max="6904" width="8.7109375" style="2"/>
    <col min="6905" max="6905" width="63" style="2" bestFit="1" customWidth="1"/>
    <col min="6906" max="6906" width="11.5703125" style="2" bestFit="1" customWidth="1"/>
    <col min="6907" max="7160" width="8.7109375" style="2"/>
    <col min="7161" max="7161" width="63" style="2" bestFit="1" customWidth="1"/>
    <col min="7162" max="7162" width="11.5703125" style="2" bestFit="1" customWidth="1"/>
    <col min="7163" max="7416" width="8.7109375" style="2"/>
    <col min="7417" max="7417" width="63" style="2" bestFit="1" customWidth="1"/>
    <col min="7418" max="7418" width="11.5703125" style="2" bestFit="1" customWidth="1"/>
    <col min="7419" max="7672" width="8.7109375" style="2"/>
    <col min="7673" max="7673" width="63" style="2" bestFit="1" customWidth="1"/>
    <col min="7674" max="7674" width="11.5703125" style="2" bestFit="1" customWidth="1"/>
    <col min="7675" max="7928" width="8.7109375" style="2"/>
    <col min="7929" max="7929" width="63" style="2" bestFit="1" customWidth="1"/>
    <col min="7930" max="7930" width="11.5703125" style="2" bestFit="1" customWidth="1"/>
    <col min="7931" max="8184" width="8.7109375" style="2"/>
    <col min="8185" max="8185" width="63" style="2" bestFit="1" customWidth="1"/>
    <col min="8186" max="8186" width="11.5703125" style="2" bestFit="1" customWidth="1"/>
    <col min="8187" max="8440" width="8.7109375" style="2"/>
    <col min="8441" max="8441" width="63" style="2" bestFit="1" customWidth="1"/>
    <col min="8442" max="8442" width="11.5703125" style="2" bestFit="1" customWidth="1"/>
    <col min="8443" max="8696" width="8.7109375" style="2"/>
    <col min="8697" max="8697" width="63" style="2" bestFit="1" customWidth="1"/>
    <col min="8698" max="8698" width="11.5703125" style="2" bestFit="1" customWidth="1"/>
    <col min="8699" max="8952" width="8.7109375" style="2"/>
    <col min="8953" max="8953" width="63" style="2" bestFit="1" customWidth="1"/>
    <col min="8954" max="8954" width="11.5703125" style="2" bestFit="1" customWidth="1"/>
    <col min="8955" max="9208" width="8.7109375" style="2"/>
    <col min="9209" max="9209" width="63" style="2" bestFit="1" customWidth="1"/>
    <col min="9210" max="9210" width="11.5703125" style="2" bestFit="1" customWidth="1"/>
    <col min="9211" max="9464" width="8.7109375" style="2"/>
    <col min="9465" max="9465" width="63" style="2" bestFit="1" customWidth="1"/>
    <col min="9466" max="9466" width="11.5703125" style="2" bestFit="1" customWidth="1"/>
    <col min="9467" max="9720" width="8.7109375" style="2"/>
    <col min="9721" max="9721" width="63" style="2" bestFit="1" customWidth="1"/>
    <col min="9722" max="9722" width="11.5703125" style="2" bestFit="1" customWidth="1"/>
    <col min="9723" max="9976" width="8.7109375" style="2"/>
    <col min="9977" max="9977" width="63" style="2" bestFit="1" customWidth="1"/>
    <col min="9978" max="9978" width="11.5703125" style="2" bestFit="1" customWidth="1"/>
    <col min="9979" max="10232" width="8.7109375" style="2"/>
    <col min="10233" max="10233" width="63" style="2" bestFit="1" customWidth="1"/>
    <col min="10234" max="10234" width="11.5703125" style="2" bestFit="1" customWidth="1"/>
    <col min="10235" max="10488" width="8.7109375" style="2"/>
    <col min="10489" max="10489" width="63" style="2" bestFit="1" customWidth="1"/>
    <col min="10490" max="10490" width="11.5703125" style="2" bestFit="1" customWidth="1"/>
    <col min="10491" max="10744" width="8.7109375" style="2"/>
    <col min="10745" max="10745" width="63" style="2" bestFit="1" customWidth="1"/>
    <col min="10746" max="10746" width="11.5703125" style="2" bestFit="1" customWidth="1"/>
    <col min="10747" max="11000" width="8.7109375" style="2"/>
    <col min="11001" max="11001" width="63" style="2" bestFit="1" customWidth="1"/>
    <col min="11002" max="11002" width="11.5703125" style="2" bestFit="1" customWidth="1"/>
    <col min="11003" max="11256" width="8.7109375" style="2"/>
    <col min="11257" max="11257" width="63" style="2" bestFit="1" customWidth="1"/>
    <col min="11258" max="11258" width="11.5703125" style="2" bestFit="1" customWidth="1"/>
    <col min="11259" max="11512" width="8.7109375" style="2"/>
    <col min="11513" max="11513" width="63" style="2" bestFit="1" customWidth="1"/>
    <col min="11514" max="11514" width="11.5703125" style="2" bestFit="1" customWidth="1"/>
    <col min="11515" max="11768" width="8.7109375" style="2"/>
    <col min="11769" max="11769" width="63" style="2" bestFit="1" customWidth="1"/>
    <col min="11770" max="11770" width="11.5703125" style="2" bestFit="1" customWidth="1"/>
    <col min="11771" max="12024" width="8.7109375" style="2"/>
    <col min="12025" max="12025" width="63" style="2" bestFit="1" customWidth="1"/>
    <col min="12026" max="12026" width="11.5703125" style="2" bestFit="1" customWidth="1"/>
    <col min="12027" max="12280" width="8.7109375" style="2"/>
    <col min="12281" max="12281" width="63" style="2" bestFit="1" customWidth="1"/>
    <col min="12282" max="12282" width="11.5703125" style="2" bestFit="1" customWidth="1"/>
    <col min="12283" max="12536" width="8.7109375" style="2"/>
    <col min="12537" max="12537" width="63" style="2" bestFit="1" customWidth="1"/>
    <col min="12538" max="12538" width="11.5703125" style="2" bestFit="1" customWidth="1"/>
    <col min="12539" max="12792" width="8.7109375" style="2"/>
    <col min="12793" max="12793" width="63" style="2" bestFit="1" customWidth="1"/>
    <col min="12794" max="12794" width="11.5703125" style="2" bestFit="1" customWidth="1"/>
    <col min="12795" max="13048" width="8.7109375" style="2"/>
    <col min="13049" max="13049" width="63" style="2" bestFit="1" customWidth="1"/>
    <col min="13050" max="13050" width="11.5703125" style="2" bestFit="1" customWidth="1"/>
    <col min="13051" max="13304" width="8.7109375" style="2"/>
    <col min="13305" max="13305" width="63" style="2" bestFit="1" customWidth="1"/>
    <col min="13306" max="13306" width="11.5703125" style="2" bestFit="1" customWidth="1"/>
    <col min="13307" max="13560" width="8.7109375" style="2"/>
    <col min="13561" max="13561" width="63" style="2" bestFit="1" customWidth="1"/>
    <col min="13562" max="13562" width="11.5703125" style="2" bestFit="1" customWidth="1"/>
    <col min="13563" max="13816" width="8.7109375" style="2"/>
    <col min="13817" max="13817" width="63" style="2" bestFit="1" customWidth="1"/>
    <col min="13818" max="13818" width="11.5703125" style="2" bestFit="1" customWidth="1"/>
    <col min="13819" max="14072" width="8.7109375" style="2"/>
    <col min="14073" max="14073" width="63" style="2" bestFit="1" customWidth="1"/>
    <col min="14074" max="14074" width="11.5703125" style="2" bestFit="1" customWidth="1"/>
    <col min="14075" max="14328" width="8.7109375" style="2"/>
    <col min="14329" max="14329" width="63" style="2" bestFit="1" customWidth="1"/>
    <col min="14330" max="14330" width="11.5703125" style="2" bestFit="1" customWidth="1"/>
    <col min="14331" max="14584" width="8.7109375" style="2"/>
    <col min="14585" max="14585" width="63" style="2" bestFit="1" customWidth="1"/>
    <col min="14586" max="14586" width="11.5703125" style="2" bestFit="1" customWidth="1"/>
    <col min="14587" max="14840" width="8.7109375" style="2"/>
    <col min="14841" max="14841" width="63" style="2" bestFit="1" customWidth="1"/>
    <col min="14842" max="14842" width="11.5703125" style="2" bestFit="1" customWidth="1"/>
    <col min="14843" max="15096" width="8.7109375" style="2"/>
    <col min="15097" max="15097" width="63" style="2" bestFit="1" customWidth="1"/>
    <col min="15098" max="15098" width="11.5703125" style="2" bestFit="1" customWidth="1"/>
    <col min="15099" max="15352" width="8.7109375" style="2"/>
    <col min="15353" max="15353" width="63" style="2" bestFit="1" customWidth="1"/>
    <col min="15354" max="15354" width="11.5703125" style="2" bestFit="1" customWidth="1"/>
    <col min="15355" max="15608" width="8.7109375" style="2"/>
    <col min="15609" max="15609" width="63" style="2" bestFit="1" customWidth="1"/>
    <col min="15610" max="15610" width="11.5703125" style="2" bestFit="1" customWidth="1"/>
    <col min="15611" max="15864" width="8.7109375" style="2"/>
    <col min="15865" max="15865" width="63" style="2" bestFit="1" customWidth="1"/>
    <col min="15866" max="15866" width="11.5703125" style="2" bestFit="1" customWidth="1"/>
    <col min="15867" max="16120" width="8.7109375" style="2"/>
    <col min="16121" max="16121" width="63" style="2" bestFit="1" customWidth="1"/>
    <col min="16122" max="16122" width="11.5703125" style="2" bestFit="1" customWidth="1"/>
    <col min="16123" max="16375" width="8.7109375" style="2"/>
    <col min="16376" max="16384" width="8.7109375" style="2" customWidth="1"/>
  </cols>
  <sheetData>
    <row r="1" spans="1:3">
      <c r="A1" s="1" t="s">
        <v>236</v>
      </c>
    </row>
    <row r="3" spans="1:3">
      <c r="A3" s="63" t="s">
        <v>1</v>
      </c>
      <c r="B3" s="63" t="s">
        <v>128</v>
      </c>
      <c r="C3" s="35"/>
    </row>
    <row r="4" spans="1:3">
      <c r="A4" s="3">
        <v>1994</v>
      </c>
      <c r="B4" s="69">
        <v>2205.5876539801479</v>
      </c>
    </row>
    <row r="5" spans="1:3">
      <c r="A5" s="3">
        <v>1995</v>
      </c>
      <c r="B5" s="69">
        <v>2555.1273487037915</v>
      </c>
    </row>
    <row r="6" spans="1:3">
      <c r="A6" s="3">
        <v>1996</v>
      </c>
      <c r="B6" s="69">
        <v>3022.2262634817484</v>
      </c>
    </row>
    <row r="7" spans="1:3">
      <c r="A7" s="3">
        <v>1997</v>
      </c>
      <c r="B7" s="69">
        <v>3711.1428869653978</v>
      </c>
    </row>
    <row r="8" spans="1:3">
      <c r="A8" s="3">
        <v>1998</v>
      </c>
      <c r="B8" s="69">
        <v>4767.9033800238385</v>
      </c>
    </row>
    <row r="9" spans="1:3">
      <c r="A9" s="3">
        <v>1999</v>
      </c>
      <c r="B9" s="69">
        <v>5801</v>
      </c>
    </row>
    <row r="10" spans="1:3">
      <c r="A10" s="3">
        <v>2000</v>
      </c>
      <c r="B10" s="69">
        <v>6000.0917440114881</v>
      </c>
    </row>
    <row r="11" spans="1:3">
      <c r="A11" s="3">
        <v>2001</v>
      </c>
      <c r="B11" s="69">
        <v>7327.4105280397962</v>
      </c>
    </row>
    <row r="12" spans="1:3">
      <c r="A12" s="3">
        <v>2002</v>
      </c>
      <c r="B12" s="69">
        <v>7798.1714500282742</v>
      </c>
    </row>
    <row r="13" spans="1:3">
      <c r="A13" s="3">
        <v>2003</v>
      </c>
      <c r="B13" s="69">
        <v>8250.9374781075639</v>
      </c>
    </row>
    <row r="14" spans="1:3">
      <c r="A14" s="3">
        <v>2004</v>
      </c>
      <c r="B14" s="69">
        <v>7753.0766758829704</v>
      </c>
    </row>
    <row r="15" spans="1:3">
      <c r="A15" s="3">
        <v>2005</v>
      </c>
      <c r="B15" s="69">
        <v>7516.2334809680597</v>
      </c>
    </row>
    <row r="16" spans="1:3">
      <c r="A16" s="3">
        <v>2006</v>
      </c>
      <c r="B16" s="69">
        <v>7713.5170718952959</v>
      </c>
    </row>
    <row r="17" spans="1:2">
      <c r="A17" s="3">
        <v>2007</v>
      </c>
      <c r="B17" s="69">
        <v>8341.0314383712976</v>
      </c>
    </row>
    <row r="18" spans="1:2">
      <c r="A18" s="3">
        <v>2008</v>
      </c>
      <c r="B18" s="69">
        <v>9105.7972998205914</v>
      </c>
    </row>
    <row r="19" spans="1:2">
      <c r="A19" s="3">
        <v>2009</v>
      </c>
      <c r="B19" s="69">
        <v>9998.6282115821778</v>
      </c>
    </row>
    <row r="20" spans="1:2">
      <c r="A20" s="3">
        <v>2010</v>
      </c>
      <c r="B20" s="69">
        <v>9927.0945960269037</v>
      </c>
    </row>
    <row r="21" spans="1:2">
      <c r="A21" s="3">
        <v>2011</v>
      </c>
      <c r="B21" s="69">
        <v>9786.9002037796181</v>
      </c>
    </row>
    <row r="22" spans="1:2">
      <c r="A22" s="3">
        <v>2012</v>
      </c>
      <c r="B22" s="69">
        <v>9748.9332887296787</v>
      </c>
    </row>
    <row r="23" spans="1:2">
      <c r="A23" s="3">
        <v>2013</v>
      </c>
      <c r="B23" s="69">
        <v>9523.4666552595372</v>
      </c>
    </row>
    <row r="24" spans="1:2">
      <c r="A24" s="3">
        <v>2014</v>
      </c>
      <c r="B24" s="69">
        <v>9400.6566098499079</v>
      </c>
    </row>
    <row r="25" spans="1:2">
      <c r="A25" s="3">
        <v>2015</v>
      </c>
      <c r="B25" s="69">
        <v>9149.7952892972935</v>
      </c>
    </row>
    <row r="26" spans="1:2">
      <c r="A26" s="3">
        <v>2016</v>
      </c>
      <c r="B26" s="69">
        <v>9073.0333676916016</v>
      </c>
    </row>
    <row r="27" spans="1:2">
      <c r="A27" s="3">
        <v>2017</v>
      </c>
      <c r="B27" s="69">
        <v>8960.5415509095583</v>
      </c>
    </row>
    <row r="28" spans="1:2">
      <c r="A28" s="3">
        <v>2018</v>
      </c>
      <c r="B28" s="69">
        <v>9333.4525562647177</v>
      </c>
    </row>
    <row r="29" spans="1:2">
      <c r="A29" s="3">
        <v>2019</v>
      </c>
      <c r="B29" s="69">
        <v>9487.885406868545</v>
      </c>
    </row>
    <row r="30" spans="1:2">
      <c r="A30" s="3" t="s">
        <v>214</v>
      </c>
      <c r="B30" s="69">
        <v>9801.090910475792</v>
      </c>
    </row>
    <row r="31" spans="1:2">
      <c r="A31" s="3" t="s">
        <v>213</v>
      </c>
      <c r="B31" s="69">
        <v>9041.8651618008807</v>
      </c>
    </row>
    <row r="32" spans="1:2">
      <c r="A32" s="3" t="s">
        <v>251</v>
      </c>
      <c r="B32" s="69">
        <v>9579.550311703515</v>
      </c>
    </row>
    <row r="33" spans="1:3">
      <c r="A33" s="3" t="s">
        <v>255</v>
      </c>
      <c r="B33" s="69">
        <v>9627.9</v>
      </c>
    </row>
    <row r="34" spans="1:3">
      <c r="A34" s="3" t="s">
        <v>256</v>
      </c>
      <c r="B34" s="69">
        <v>9676.0400000000009</v>
      </c>
    </row>
    <row r="35" spans="1:3">
      <c r="A35" s="4" t="s">
        <v>257</v>
      </c>
      <c r="B35" s="69">
        <v>9724.42</v>
      </c>
      <c r="C35" s="70"/>
    </row>
    <row r="36" spans="1:3">
      <c r="C36" s="70"/>
    </row>
    <row r="37" spans="1:3">
      <c r="A37" s="2" t="s">
        <v>116</v>
      </c>
      <c r="C37" s="70"/>
    </row>
    <row r="38" spans="1:3">
      <c r="C38" s="70"/>
    </row>
    <row r="39" spans="1:3">
      <c r="C39" s="4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FD1D-B227-479B-8338-3E95CAA72891}">
  <dimension ref="A1:L19"/>
  <sheetViews>
    <sheetView workbookViewId="0"/>
  </sheetViews>
  <sheetFormatPr defaultColWidth="9.140625" defaultRowHeight="12.75"/>
  <cols>
    <col min="1" max="1" width="14.7109375" style="2" customWidth="1"/>
    <col min="2" max="2" width="64.5703125" style="2" bestFit="1" customWidth="1"/>
    <col min="3" max="256" width="9.140625" style="2"/>
    <col min="257" max="257" width="13.42578125" style="2" customWidth="1"/>
    <col min="258" max="258" width="64.5703125" style="2" bestFit="1" customWidth="1"/>
    <col min="259" max="512" width="9.140625" style="2"/>
    <col min="513" max="513" width="13.42578125" style="2" customWidth="1"/>
    <col min="514" max="514" width="64.5703125" style="2" bestFit="1" customWidth="1"/>
    <col min="515" max="768" width="9.140625" style="2"/>
    <col min="769" max="769" width="13.42578125" style="2" customWidth="1"/>
    <col min="770" max="770" width="64.5703125" style="2" bestFit="1" customWidth="1"/>
    <col min="771" max="1024" width="9.140625" style="2"/>
    <col min="1025" max="1025" width="13.42578125" style="2" customWidth="1"/>
    <col min="1026" max="1026" width="64.5703125" style="2" bestFit="1" customWidth="1"/>
    <col min="1027" max="1280" width="9.140625" style="2"/>
    <col min="1281" max="1281" width="13.42578125" style="2" customWidth="1"/>
    <col min="1282" max="1282" width="64.5703125" style="2" bestFit="1" customWidth="1"/>
    <col min="1283" max="1536" width="9.140625" style="2"/>
    <col min="1537" max="1537" width="13.42578125" style="2" customWidth="1"/>
    <col min="1538" max="1538" width="64.5703125" style="2" bestFit="1" customWidth="1"/>
    <col min="1539" max="1792" width="9.140625" style="2"/>
    <col min="1793" max="1793" width="13.42578125" style="2" customWidth="1"/>
    <col min="1794" max="1794" width="64.5703125" style="2" bestFit="1" customWidth="1"/>
    <col min="1795" max="2048" width="9.140625" style="2"/>
    <col min="2049" max="2049" width="13.42578125" style="2" customWidth="1"/>
    <col min="2050" max="2050" width="64.5703125" style="2" bestFit="1" customWidth="1"/>
    <col min="2051" max="2304" width="9.140625" style="2"/>
    <col min="2305" max="2305" width="13.42578125" style="2" customWidth="1"/>
    <col min="2306" max="2306" width="64.5703125" style="2" bestFit="1" customWidth="1"/>
    <col min="2307" max="2560" width="9.140625" style="2"/>
    <col min="2561" max="2561" width="13.42578125" style="2" customWidth="1"/>
    <col min="2562" max="2562" width="64.5703125" style="2" bestFit="1" customWidth="1"/>
    <col min="2563" max="2816" width="9.140625" style="2"/>
    <col min="2817" max="2817" width="13.42578125" style="2" customWidth="1"/>
    <col min="2818" max="2818" width="64.5703125" style="2" bestFit="1" customWidth="1"/>
    <col min="2819" max="3072" width="9.140625" style="2"/>
    <col min="3073" max="3073" width="13.42578125" style="2" customWidth="1"/>
    <col min="3074" max="3074" width="64.5703125" style="2" bestFit="1" customWidth="1"/>
    <col min="3075" max="3328" width="9.140625" style="2"/>
    <col min="3329" max="3329" width="13.42578125" style="2" customWidth="1"/>
    <col min="3330" max="3330" width="64.5703125" style="2" bestFit="1" customWidth="1"/>
    <col min="3331" max="3584" width="9.140625" style="2"/>
    <col min="3585" max="3585" width="13.42578125" style="2" customWidth="1"/>
    <col min="3586" max="3586" width="64.5703125" style="2" bestFit="1" customWidth="1"/>
    <col min="3587" max="3840" width="9.140625" style="2"/>
    <col min="3841" max="3841" width="13.42578125" style="2" customWidth="1"/>
    <col min="3842" max="3842" width="64.5703125" style="2" bestFit="1" customWidth="1"/>
    <col min="3843" max="4096" width="9.140625" style="2"/>
    <col min="4097" max="4097" width="13.42578125" style="2" customWidth="1"/>
    <col min="4098" max="4098" width="64.5703125" style="2" bestFit="1" customWidth="1"/>
    <col min="4099" max="4352" width="9.140625" style="2"/>
    <col min="4353" max="4353" width="13.42578125" style="2" customWidth="1"/>
    <col min="4354" max="4354" width="64.5703125" style="2" bestFit="1" customWidth="1"/>
    <col min="4355" max="4608" width="9.140625" style="2"/>
    <col min="4609" max="4609" width="13.42578125" style="2" customWidth="1"/>
    <col min="4610" max="4610" width="64.5703125" style="2" bestFit="1" customWidth="1"/>
    <col min="4611" max="4864" width="9.140625" style="2"/>
    <col min="4865" max="4865" width="13.42578125" style="2" customWidth="1"/>
    <col min="4866" max="4866" width="64.5703125" style="2" bestFit="1" customWidth="1"/>
    <col min="4867" max="5120" width="9.140625" style="2"/>
    <col min="5121" max="5121" width="13.42578125" style="2" customWidth="1"/>
    <col min="5122" max="5122" width="64.5703125" style="2" bestFit="1" customWidth="1"/>
    <col min="5123" max="5376" width="9.140625" style="2"/>
    <col min="5377" max="5377" width="13.42578125" style="2" customWidth="1"/>
    <col min="5378" max="5378" width="64.5703125" style="2" bestFit="1" customWidth="1"/>
    <col min="5379" max="5632" width="9.140625" style="2"/>
    <col min="5633" max="5633" width="13.42578125" style="2" customWidth="1"/>
    <col min="5634" max="5634" width="64.5703125" style="2" bestFit="1" customWidth="1"/>
    <col min="5635" max="5888" width="9.140625" style="2"/>
    <col min="5889" max="5889" width="13.42578125" style="2" customWidth="1"/>
    <col min="5890" max="5890" width="64.5703125" style="2" bestFit="1" customWidth="1"/>
    <col min="5891" max="6144" width="9.140625" style="2"/>
    <col min="6145" max="6145" width="13.42578125" style="2" customWidth="1"/>
    <col min="6146" max="6146" width="64.5703125" style="2" bestFit="1" customWidth="1"/>
    <col min="6147" max="6400" width="9.140625" style="2"/>
    <col min="6401" max="6401" width="13.42578125" style="2" customWidth="1"/>
    <col min="6402" max="6402" width="64.5703125" style="2" bestFit="1" customWidth="1"/>
    <col min="6403" max="6656" width="9.140625" style="2"/>
    <col min="6657" max="6657" width="13.42578125" style="2" customWidth="1"/>
    <col min="6658" max="6658" width="64.5703125" style="2" bestFit="1" customWidth="1"/>
    <col min="6659" max="6912" width="9.140625" style="2"/>
    <col min="6913" max="6913" width="13.42578125" style="2" customWidth="1"/>
    <col min="6914" max="6914" width="64.5703125" style="2" bestFit="1" customWidth="1"/>
    <col min="6915" max="7168" width="9.140625" style="2"/>
    <col min="7169" max="7169" width="13.42578125" style="2" customWidth="1"/>
    <col min="7170" max="7170" width="64.5703125" style="2" bestFit="1" customWidth="1"/>
    <col min="7171" max="7424" width="9.140625" style="2"/>
    <col min="7425" max="7425" width="13.42578125" style="2" customWidth="1"/>
    <col min="7426" max="7426" width="64.5703125" style="2" bestFit="1" customWidth="1"/>
    <col min="7427" max="7680" width="9.140625" style="2"/>
    <col min="7681" max="7681" width="13.42578125" style="2" customWidth="1"/>
    <col min="7682" max="7682" width="64.5703125" style="2" bestFit="1" customWidth="1"/>
    <col min="7683" max="7936" width="9.140625" style="2"/>
    <col min="7937" max="7937" width="13.42578125" style="2" customWidth="1"/>
    <col min="7938" max="7938" width="64.5703125" style="2" bestFit="1" customWidth="1"/>
    <col min="7939" max="8192" width="9.140625" style="2"/>
    <col min="8193" max="8193" width="13.42578125" style="2" customWidth="1"/>
    <col min="8194" max="8194" width="64.5703125" style="2" bestFit="1" customWidth="1"/>
    <col min="8195" max="8448" width="9.140625" style="2"/>
    <col min="8449" max="8449" width="13.42578125" style="2" customWidth="1"/>
    <col min="8450" max="8450" width="64.5703125" style="2" bestFit="1" customWidth="1"/>
    <col min="8451" max="8704" width="9.140625" style="2"/>
    <col min="8705" max="8705" width="13.42578125" style="2" customWidth="1"/>
    <col min="8706" max="8706" width="64.5703125" style="2" bestFit="1" customWidth="1"/>
    <col min="8707" max="8960" width="9.140625" style="2"/>
    <col min="8961" max="8961" width="13.42578125" style="2" customWidth="1"/>
    <col min="8962" max="8962" width="64.5703125" style="2" bestFit="1" customWidth="1"/>
    <col min="8963" max="9216" width="9.140625" style="2"/>
    <col min="9217" max="9217" width="13.42578125" style="2" customWidth="1"/>
    <col min="9218" max="9218" width="64.5703125" style="2" bestFit="1" customWidth="1"/>
    <col min="9219" max="9472" width="9.140625" style="2"/>
    <col min="9473" max="9473" width="13.42578125" style="2" customWidth="1"/>
    <col min="9474" max="9474" width="64.5703125" style="2" bestFit="1" customWidth="1"/>
    <col min="9475" max="9728" width="9.140625" style="2"/>
    <col min="9729" max="9729" width="13.42578125" style="2" customWidth="1"/>
    <col min="9730" max="9730" width="64.5703125" style="2" bestFit="1" customWidth="1"/>
    <col min="9731" max="9984" width="9.140625" style="2"/>
    <col min="9985" max="9985" width="13.42578125" style="2" customWidth="1"/>
    <col min="9986" max="9986" width="64.5703125" style="2" bestFit="1" customWidth="1"/>
    <col min="9987" max="10240" width="9.140625" style="2"/>
    <col min="10241" max="10241" width="13.42578125" style="2" customWidth="1"/>
    <col min="10242" max="10242" width="64.5703125" style="2" bestFit="1" customWidth="1"/>
    <col min="10243" max="10496" width="9.140625" style="2"/>
    <col min="10497" max="10497" width="13.42578125" style="2" customWidth="1"/>
    <col min="10498" max="10498" width="64.5703125" style="2" bestFit="1" customWidth="1"/>
    <col min="10499" max="10752" width="9.140625" style="2"/>
    <col min="10753" max="10753" width="13.42578125" style="2" customWidth="1"/>
    <col min="10754" max="10754" width="64.5703125" style="2" bestFit="1" customWidth="1"/>
    <col min="10755" max="11008" width="9.140625" style="2"/>
    <col min="11009" max="11009" width="13.42578125" style="2" customWidth="1"/>
    <col min="11010" max="11010" width="64.5703125" style="2" bestFit="1" customWidth="1"/>
    <col min="11011" max="11264" width="9.140625" style="2"/>
    <col min="11265" max="11265" width="13.42578125" style="2" customWidth="1"/>
    <col min="11266" max="11266" width="64.5703125" style="2" bestFit="1" customWidth="1"/>
    <col min="11267" max="11520" width="9.140625" style="2"/>
    <col min="11521" max="11521" width="13.42578125" style="2" customWidth="1"/>
    <col min="11522" max="11522" width="64.5703125" style="2" bestFit="1" customWidth="1"/>
    <col min="11523" max="11776" width="9.140625" style="2"/>
    <col min="11777" max="11777" width="13.42578125" style="2" customWidth="1"/>
    <col min="11778" max="11778" width="64.5703125" style="2" bestFit="1" customWidth="1"/>
    <col min="11779" max="12032" width="9.140625" style="2"/>
    <col min="12033" max="12033" width="13.42578125" style="2" customWidth="1"/>
    <col min="12034" max="12034" width="64.5703125" style="2" bestFit="1" customWidth="1"/>
    <col min="12035" max="12288" width="9.140625" style="2"/>
    <col min="12289" max="12289" width="13.42578125" style="2" customWidth="1"/>
    <col min="12290" max="12290" width="64.5703125" style="2" bestFit="1" customWidth="1"/>
    <col min="12291" max="12544" width="9.140625" style="2"/>
    <col min="12545" max="12545" width="13.42578125" style="2" customWidth="1"/>
    <col min="12546" max="12546" width="64.5703125" style="2" bestFit="1" customWidth="1"/>
    <col min="12547" max="12800" width="9.140625" style="2"/>
    <col min="12801" max="12801" width="13.42578125" style="2" customWidth="1"/>
    <col min="12802" max="12802" width="64.5703125" style="2" bestFit="1" customWidth="1"/>
    <col min="12803" max="13056" width="9.140625" style="2"/>
    <col min="13057" max="13057" width="13.42578125" style="2" customWidth="1"/>
    <col min="13058" max="13058" width="64.5703125" style="2" bestFit="1" customWidth="1"/>
    <col min="13059" max="13312" width="9.140625" style="2"/>
    <col min="13313" max="13313" width="13.42578125" style="2" customWidth="1"/>
    <col min="13314" max="13314" width="64.5703125" style="2" bestFit="1" customWidth="1"/>
    <col min="13315" max="13568" width="9.140625" style="2"/>
    <col min="13569" max="13569" width="13.42578125" style="2" customWidth="1"/>
    <col min="13570" max="13570" width="64.5703125" style="2" bestFit="1" customWidth="1"/>
    <col min="13571" max="13824" width="9.140625" style="2"/>
    <col min="13825" max="13825" width="13.42578125" style="2" customWidth="1"/>
    <col min="13826" max="13826" width="64.5703125" style="2" bestFit="1" customWidth="1"/>
    <col min="13827" max="14080" width="9.140625" style="2"/>
    <col min="14081" max="14081" width="13.42578125" style="2" customWidth="1"/>
    <col min="14082" max="14082" width="64.5703125" style="2" bestFit="1" customWidth="1"/>
    <col min="14083" max="14336" width="9.140625" style="2"/>
    <col min="14337" max="14337" width="13.42578125" style="2" customWidth="1"/>
    <col min="14338" max="14338" width="64.5703125" style="2" bestFit="1" customWidth="1"/>
    <col min="14339" max="14592" width="9.140625" style="2"/>
    <col min="14593" max="14593" width="13.42578125" style="2" customWidth="1"/>
    <col min="14594" max="14594" width="64.5703125" style="2" bestFit="1" customWidth="1"/>
    <col min="14595" max="14848" width="9.140625" style="2"/>
    <col min="14849" max="14849" width="13.42578125" style="2" customWidth="1"/>
    <col min="14850" max="14850" width="64.5703125" style="2" bestFit="1" customWidth="1"/>
    <col min="14851" max="15104" width="9.140625" style="2"/>
    <col min="15105" max="15105" width="13.42578125" style="2" customWidth="1"/>
    <col min="15106" max="15106" width="64.5703125" style="2" bestFit="1" customWidth="1"/>
    <col min="15107" max="15360" width="9.140625" style="2"/>
    <col min="15361" max="15361" width="13.42578125" style="2" customWidth="1"/>
    <col min="15362" max="15362" width="64.5703125" style="2" bestFit="1" customWidth="1"/>
    <col min="15363" max="15616" width="9.140625" style="2"/>
    <col min="15617" max="15617" width="13.42578125" style="2" customWidth="1"/>
    <col min="15618" max="15618" width="64.5703125" style="2" bestFit="1" customWidth="1"/>
    <col min="15619" max="15872" width="9.140625" style="2"/>
    <col min="15873" max="15873" width="13.42578125" style="2" customWidth="1"/>
    <col min="15874" max="15874" width="64.5703125" style="2" bestFit="1" customWidth="1"/>
    <col min="15875" max="16128" width="9.140625" style="2"/>
    <col min="16129" max="16129" width="13.42578125" style="2" customWidth="1"/>
    <col min="16130" max="16130" width="64.5703125" style="2" bestFit="1" customWidth="1"/>
    <col min="16131" max="16384" width="9.140625" style="2"/>
  </cols>
  <sheetData>
    <row r="1" spans="1:12">
      <c r="A1" s="1" t="s">
        <v>237</v>
      </c>
    </row>
    <row r="3" spans="1:12">
      <c r="A3" s="63" t="s">
        <v>1</v>
      </c>
      <c r="B3" s="63" t="s">
        <v>129</v>
      </c>
    </row>
    <row r="4" spans="1:12">
      <c r="A4" s="5">
        <v>2012</v>
      </c>
      <c r="B4" s="73">
        <v>2940.8055725901299</v>
      </c>
      <c r="D4" s="51"/>
      <c r="E4" s="51"/>
      <c r="F4" s="51"/>
      <c r="G4" s="51"/>
      <c r="H4" s="51"/>
      <c r="I4" s="51"/>
      <c r="J4" s="51"/>
      <c r="K4" s="51"/>
      <c r="L4" s="51"/>
    </row>
    <row r="5" spans="1:12">
      <c r="A5" s="3">
        <v>2013</v>
      </c>
      <c r="B5" s="74">
        <v>2720.6800058938361</v>
      </c>
    </row>
    <row r="6" spans="1:12">
      <c r="A6" s="3">
        <v>2014</v>
      </c>
      <c r="B6" s="74">
        <v>2654.3852323805977</v>
      </c>
    </row>
    <row r="7" spans="1:12">
      <c r="A7" s="3">
        <v>2015</v>
      </c>
      <c r="B7" s="74">
        <v>2537.00039819638</v>
      </c>
    </row>
    <row r="8" spans="1:12">
      <c r="A8" s="3">
        <v>2016</v>
      </c>
      <c r="B8" s="74">
        <v>2372.3332823019246</v>
      </c>
    </row>
    <row r="9" spans="1:12">
      <c r="A9" s="3">
        <v>2017</v>
      </c>
      <c r="B9" s="74">
        <v>2363.4790064041745</v>
      </c>
    </row>
    <row r="10" spans="1:12">
      <c r="A10" s="3">
        <v>2018</v>
      </c>
      <c r="B10" s="74">
        <v>2432.7315074231242</v>
      </c>
    </row>
    <row r="11" spans="1:12">
      <c r="A11" s="3">
        <v>2019</v>
      </c>
      <c r="B11" s="74">
        <v>2452.1965762542773</v>
      </c>
    </row>
    <row r="12" spans="1:12">
      <c r="A12" s="3" t="s">
        <v>214</v>
      </c>
      <c r="B12" s="74">
        <v>2394.4191007761669</v>
      </c>
    </row>
    <row r="13" spans="1:12">
      <c r="A13" s="3" t="s">
        <v>213</v>
      </c>
      <c r="B13" s="74">
        <v>2304.413836803491</v>
      </c>
    </row>
    <row r="14" spans="1:12">
      <c r="A14" s="3" t="s">
        <v>251</v>
      </c>
      <c r="B14" s="74">
        <v>2199.2246876558634</v>
      </c>
    </row>
    <row r="15" spans="1:12">
      <c r="A15" s="3" t="s">
        <v>255</v>
      </c>
      <c r="B15" s="74">
        <v>2218</v>
      </c>
    </row>
    <row r="16" spans="1:12">
      <c r="A16" s="3" t="s">
        <v>256</v>
      </c>
      <c r="B16" s="74">
        <v>2196</v>
      </c>
    </row>
    <row r="17" spans="1:2">
      <c r="A17" s="4" t="s">
        <v>257</v>
      </c>
      <c r="B17" s="75">
        <v>2174</v>
      </c>
    </row>
    <row r="19" spans="1:2">
      <c r="A19" s="2" t="s">
        <v>116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D8B92-7615-465D-A2CE-43A94222B9D9}">
  <dimension ref="A1:G17"/>
  <sheetViews>
    <sheetView workbookViewId="0"/>
  </sheetViews>
  <sheetFormatPr defaultColWidth="9.140625" defaultRowHeight="12.75"/>
  <cols>
    <col min="1" max="1" width="14.140625" style="2" bestFit="1" customWidth="1"/>
    <col min="2" max="2" width="25.7109375" style="2" customWidth="1"/>
    <col min="3" max="3" width="30.7109375" style="2" customWidth="1"/>
    <col min="4" max="16384" width="9.140625" style="2"/>
  </cols>
  <sheetData>
    <row r="1" spans="1:7">
      <c r="A1" s="86" t="s">
        <v>219</v>
      </c>
      <c r="B1" s="87"/>
      <c r="C1" s="87"/>
      <c r="D1" s="87"/>
      <c r="E1" s="87"/>
      <c r="F1" s="87"/>
      <c r="G1" s="87"/>
    </row>
    <row r="3" spans="1:7">
      <c r="A3" s="63" t="s">
        <v>1</v>
      </c>
      <c r="B3" s="63" t="s">
        <v>186</v>
      </c>
      <c r="C3" s="63" t="s">
        <v>187</v>
      </c>
    </row>
    <row r="4" spans="1:7">
      <c r="A4" s="3">
        <v>2010</v>
      </c>
      <c r="B4" s="98">
        <v>0.03</v>
      </c>
      <c r="C4" s="98"/>
    </row>
    <row r="5" spans="1:7">
      <c r="A5" s="3">
        <v>2011</v>
      </c>
      <c r="B5" s="98">
        <v>3.1E-2</v>
      </c>
      <c r="C5" s="98"/>
    </row>
    <row r="6" spans="1:7">
      <c r="A6" s="3">
        <v>2012</v>
      </c>
      <c r="B6" s="98">
        <v>4.2000000000000003E-2</v>
      </c>
      <c r="C6" s="98"/>
    </row>
    <row r="7" spans="1:7">
      <c r="A7" s="3">
        <v>2013</v>
      </c>
      <c r="B7" s="98">
        <v>6.9999999999999993E-3</v>
      </c>
      <c r="C7" s="98"/>
    </row>
    <row r="8" spans="1:7">
      <c r="A8" s="3">
        <v>2014</v>
      </c>
      <c r="B8" s="98">
        <v>3.3000000000000002E-2</v>
      </c>
      <c r="C8" s="98"/>
    </row>
    <row r="9" spans="1:7">
      <c r="A9" s="3">
        <v>2015</v>
      </c>
      <c r="B9" s="98">
        <v>4.4999999999999998E-2</v>
      </c>
      <c r="C9" s="98"/>
    </row>
    <row r="10" spans="1:7">
      <c r="A10" s="3">
        <v>2016</v>
      </c>
      <c r="B10" s="98">
        <v>1.9E-2</v>
      </c>
      <c r="C10" s="98"/>
    </row>
    <row r="11" spans="1:7">
      <c r="A11" s="3">
        <v>2017</v>
      </c>
      <c r="B11" s="98">
        <v>4.4000000000000004E-2</v>
      </c>
      <c r="C11" s="98"/>
    </row>
    <row r="12" spans="1:7">
      <c r="A12" s="3">
        <v>2018</v>
      </c>
      <c r="B12" s="98">
        <v>3.7000000000000005E-2</v>
      </c>
      <c r="C12" s="98"/>
    </row>
    <row r="13" spans="1:7">
      <c r="A13" s="3">
        <v>2019</v>
      </c>
      <c r="B13" s="98">
        <v>4.3999999999999997E-2</v>
      </c>
      <c r="C13" s="98"/>
    </row>
    <row r="14" spans="1:7">
      <c r="A14" s="3">
        <v>2020</v>
      </c>
      <c r="B14" s="98">
        <v>0.113</v>
      </c>
      <c r="C14" s="98">
        <v>4.9000000000000002E-2</v>
      </c>
    </row>
    <row r="15" spans="1:7">
      <c r="A15" s="3">
        <v>2021</v>
      </c>
      <c r="B15" s="98">
        <v>7.6999999999999999E-2</v>
      </c>
      <c r="C15" s="98">
        <v>6.3E-2</v>
      </c>
    </row>
    <row r="16" spans="1:7">
      <c r="A16" s="3">
        <v>2022</v>
      </c>
      <c r="B16" s="98">
        <v>5.0000000000000001E-3</v>
      </c>
      <c r="C16" s="98">
        <v>2.7E-2</v>
      </c>
    </row>
    <row r="17" spans="1:3">
      <c r="A17" s="4" t="s">
        <v>218</v>
      </c>
      <c r="B17" s="99">
        <v>4.1000000000000002E-2</v>
      </c>
      <c r="C17" s="145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5AE2-E14C-4EFC-89BA-5BFCEDCDA7AE}">
  <dimension ref="A1:E41"/>
  <sheetViews>
    <sheetView workbookViewId="0"/>
  </sheetViews>
  <sheetFormatPr defaultColWidth="9.140625" defaultRowHeight="12.75"/>
  <cols>
    <col min="1" max="1" width="10" style="2" customWidth="1"/>
    <col min="2" max="2" width="32.7109375" style="2" customWidth="1"/>
    <col min="3" max="256" width="9.140625" style="2"/>
    <col min="257" max="257" width="10" style="2" customWidth="1"/>
    <col min="258" max="258" width="52.7109375" style="2" bestFit="1" customWidth="1"/>
    <col min="259" max="512" width="9.140625" style="2"/>
    <col min="513" max="513" width="10" style="2" customWidth="1"/>
    <col min="514" max="514" width="52.7109375" style="2" bestFit="1" customWidth="1"/>
    <col min="515" max="768" width="9.140625" style="2"/>
    <col min="769" max="769" width="10" style="2" customWidth="1"/>
    <col min="770" max="770" width="52.7109375" style="2" bestFit="1" customWidth="1"/>
    <col min="771" max="1024" width="9.140625" style="2"/>
    <col min="1025" max="1025" width="10" style="2" customWidth="1"/>
    <col min="1026" max="1026" width="52.7109375" style="2" bestFit="1" customWidth="1"/>
    <col min="1027" max="1280" width="9.140625" style="2"/>
    <col min="1281" max="1281" width="10" style="2" customWidth="1"/>
    <col min="1282" max="1282" width="52.7109375" style="2" bestFit="1" customWidth="1"/>
    <col min="1283" max="1536" width="9.140625" style="2"/>
    <col min="1537" max="1537" width="10" style="2" customWidth="1"/>
    <col min="1538" max="1538" width="52.7109375" style="2" bestFit="1" customWidth="1"/>
    <col min="1539" max="1792" width="9.140625" style="2"/>
    <col min="1793" max="1793" width="10" style="2" customWidth="1"/>
    <col min="1794" max="1794" width="52.7109375" style="2" bestFit="1" customWidth="1"/>
    <col min="1795" max="2048" width="9.140625" style="2"/>
    <col min="2049" max="2049" width="10" style="2" customWidth="1"/>
    <col min="2050" max="2050" width="52.7109375" style="2" bestFit="1" customWidth="1"/>
    <col min="2051" max="2304" width="9.140625" style="2"/>
    <col min="2305" max="2305" width="10" style="2" customWidth="1"/>
    <col min="2306" max="2306" width="52.7109375" style="2" bestFit="1" customWidth="1"/>
    <col min="2307" max="2560" width="9.140625" style="2"/>
    <col min="2561" max="2561" width="10" style="2" customWidth="1"/>
    <col min="2562" max="2562" width="52.7109375" style="2" bestFit="1" customWidth="1"/>
    <col min="2563" max="2816" width="9.140625" style="2"/>
    <col min="2817" max="2817" width="10" style="2" customWidth="1"/>
    <col min="2818" max="2818" width="52.7109375" style="2" bestFit="1" customWidth="1"/>
    <col min="2819" max="3072" width="9.140625" style="2"/>
    <col min="3073" max="3073" width="10" style="2" customWidth="1"/>
    <col min="3074" max="3074" width="52.7109375" style="2" bestFit="1" customWidth="1"/>
    <col min="3075" max="3328" width="9.140625" style="2"/>
    <col min="3329" max="3329" width="10" style="2" customWidth="1"/>
    <col min="3330" max="3330" width="52.7109375" style="2" bestFit="1" customWidth="1"/>
    <col min="3331" max="3584" width="9.140625" style="2"/>
    <col min="3585" max="3585" width="10" style="2" customWidth="1"/>
    <col min="3586" max="3586" width="52.7109375" style="2" bestFit="1" customWidth="1"/>
    <col min="3587" max="3840" width="9.140625" style="2"/>
    <col min="3841" max="3841" width="10" style="2" customWidth="1"/>
    <col min="3842" max="3842" width="52.7109375" style="2" bestFit="1" customWidth="1"/>
    <col min="3843" max="4096" width="9.140625" style="2"/>
    <col min="4097" max="4097" width="10" style="2" customWidth="1"/>
    <col min="4098" max="4098" width="52.7109375" style="2" bestFit="1" customWidth="1"/>
    <col min="4099" max="4352" width="9.140625" style="2"/>
    <col min="4353" max="4353" width="10" style="2" customWidth="1"/>
    <col min="4354" max="4354" width="52.7109375" style="2" bestFit="1" customWidth="1"/>
    <col min="4355" max="4608" width="9.140625" style="2"/>
    <col min="4609" max="4609" width="10" style="2" customWidth="1"/>
    <col min="4610" max="4610" width="52.7109375" style="2" bestFit="1" customWidth="1"/>
    <col min="4611" max="4864" width="9.140625" style="2"/>
    <col min="4865" max="4865" width="10" style="2" customWidth="1"/>
    <col min="4866" max="4866" width="52.7109375" style="2" bestFit="1" customWidth="1"/>
    <col min="4867" max="5120" width="9.140625" style="2"/>
    <col min="5121" max="5121" width="10" style="2" customWidth="1"/>
    <col min="5122" max="5122" width="52.7109375" style="2" bestFit="1" customWidth="1"/>
    <col min="5123" max="5376" width="9.140625" style="2"/>
    <col min="5377" max="5377" width="10" style="2" customWidth="1"/>
    <col min="5378" max="5378" width="52.7109375" style="2" bestFit="1" customWidth="1"/>
    <col min="5379" max="5632" width="9.140625" style="2"/>
    <col min="5633" max="5633" width="10" style="2" customWidth="1"/>
    <col min="5634" max="5634" width="52.7109375" style="2" bestFit="1" customWidth="1"/>
    <col min="5635" max="5888" width="9.140625" style="2"/>
    <col min="5889" max="5889" width="10" style="2" customWidth="1"/>
    <col min="5890" max="5890" width="52.7109375" style="2" bestFit="1" customWidth="1"/>
    <col min="5891" max="6144" width="9.140625" style="2"/>
    <col min="6145" max="6145" width="10" style="2" customWidth="1"/>
    <col min="6146" max="6146" width="52.7109375" style="2" bestFit="1" customWidth="1"/>
    <col min="6147" max="6400" width="9.140625" style="2"/>
    <col min="6401" max="6401" width="10" style="2" customWidth="1"/>
    <col min="6402" max="6402" width="52.7109375" style="2" bestFit="1" customWidth="1"/>
    <col min="6403" max="6656" width="9.140625" style="2"/>
    <col min="6657" max="6657" width="10" style="2" customWidth="1"/>
    <col min="6658" max="6658" width="52.7109375" style="2" bestFit="1" customWidth="1"/>
    <col min="6659" max="6912" width="9.140625" style="2"/>
    <col min="6913" max="6913" width="10" style="2" customWidth="1"/>
    <col min="6914" max="6914" width="52.7109375" style="2" bestFit="1" customWidth="1"/>
    <col min="6915" max="7168" width="9.140625" style="2"/>
    <col min="7169" max="7169" width="10" style="2" customWidth="1"/>
    <col min="7170" max="7170" width="52.7109375" style="2" bestFit="1" customWidth="1"/>
    <col min="7171" max="7424" width="9.140625" style="2"/>
    <col min="7425" max="7425" width="10" style="2" customWidth="1"/>
    <col min="7426" max="7426" width="52.7109375" style="2" bestFit="1" customWidth="1"/>
    <col min="7427" max="7680" width="9.140625" style="2"/>
    <col min="7681" max="7681" width="10" style="2" customWidth="1"/>
    <col min="7682" max="7682" width="52.7109375" style="2" bestFit="1" customWidth="1"/>
    <col min="7683" max="7936" width="9.140625" style="2"/>
    <col min="7937" max="7937" width="10" style="2" customWidth="1"/>
    <col min="7938" max="7938" width="52.7109375" style="2" bestFit="1" customWidth="1"/>
    <col min="7939" max="8192" width="9.140625" style="2"/>
    <col min="8193" max="8193" width="10" style="2" customWidth="1"/>
    <col min="8194" max="8194" width="52.7109375" style="2" bestFit="1" customWidth="1"/>
    <col min="8195" max="8448" width="9.140625" style="2"/>
    <col min="8449" max="8449" width="10" style="2" customWidth="1"/>
    <col min="8450" max="8450" width="52.7109375" style="2" bestFit="1" customWidth="1"/>
    <col min="8451" max="8704" width="9.140625" style="2"/>
    <col min="8705" max="8705" width="10" style="2" customWidth="1"/>
    <col min="8706" max="8706" width="52.7109375" style="2" bestFit="1" customWidth="1"/>
    <col min="8707" max="8960" width="9.140625" style="2"/>
    <col min="8961" max="8961" width="10" style="2" customWidth="1"/>
    <col min="8962" max="8962" width="52.7109375" style="2" bestFit="1" customWidth="1"/>
    <col min="8963" max="9216" width="9.140625" style="2"/>
    <col min="9217" max="9217" width="10" style="2" customWidth="1"/>
    <col min="9218" max="9218" width="52.7109375" style="2" bestFit="1" customWidth="1"/>
    <col min="9219" max="9472" width="9.140625" style="2"/>
    <col min="9473" max="9473" width="10" style="2" customWidth="1"/>
    <col min="9474" max="9474" width="52.7109375" style="2" bestFit="1" customWidth="1"/>
    <col min="9475" max="9728" width="9.140625" style="2"/>
    <col min="9729" max="9729" width="10" style="2" customWidth="1"/>
    <col min="9730" max="9730" width="52.7109375" style="2" bestFit="1" customWidth="1"/>
    <col min="9731" max="9984" width="9.140625" style="2"/>
    <col min="9985" max="9985" width="10" style="2" customWidth="1"/>
    <col min="9986" max="9986" width="52.7109375" style="2" bestFit="1" customWidth="1"/>
    <col min="9987" max="10240" width="9.140625" style="2"/>
    <col min="10241" max="10241" width="10" style="2" customWidth="1"/>
    <col min="10242" max="10242" width="52.7109375" style="2" bestFit="1" customWidth="1"/>
    <col min="10243" max="10496" width="9.140625" style="2"/>
    <col min="10497" max="10497" width="10" style="2" customWidth="1"/>
    <col min="10498" max="10498" width="52.7109375" style="2" bestFit="1" customWidth="1"/>
    <col min="10499" max="10752" width="9.140625" style="2"/>
    <col min="10753" max="10753" width="10" style="2" customWidth="1"/>
    <col min="10754" max="10754" width="52.7109375" style="2" bestFit="1" customWidth="1"/>
    <col min="10755" max="11008" width="9.140625" style="2"/>
    <col min="11009" max="11009" width="10" style="2" customWidth="1"/>
    <col min="11010" max="11010" width="52.7109375" style="2" bestFit="1" customWidth="1"/>
    <col min="11011" max="11264" width="9.140625" style="2"/>
    <col min="11265" max="11265" width="10" style="2" customWidth="1"/>
    <col min="11266" max="11266" width="52.7109375" style="2" bestFit="1" customWidth="1"/>
    <col min="11267" max="11520" width="9.140625" style="2"/>
    <col min="11521" max="11521" width="10" style="2" customWidth="1"/>
    <col min="11522" max="11522" width="52.7109375" style="2" bestFit="1" customWidth="1"/>
    <col min="11523" max="11776" width="9.140625" style="2"/>
    <col min="11777" max="11777" width="10" style="2" customWidth="1"/>
    <col min="11778" max="11778" width="52.7109375" style="2" bestFit="1" customWidth="1"/>
    <col min="11779" max="12032" width="9.140625" style="2"/>
    <col min="12033" max="12033" width="10" style="2" customWidth="1"/>
    <col min="12034" max="12034" width="52.7109375" style="2" bestFit="1" customWidth="1"/>
    <col min="12035" max="12288" width="9.140625" style="2"/>
    <col min="12289" max="12289" width="10" style="2" customWidth="1"/>
    <col min="12290" max="12290" width="52.7109375" style="2" bestFit="1" customWidth="1"/>
    <col min="12291" max="12544" width="9.140625" style="2"/>
    <col min="12545" max="12545" width="10" style="2" customWidth="1"/>
    <col min="12546" max="12546" width="52.7109375" style="2" bestFit="1" customWidth="1"/>
    <col min="12547" max="12800" width="9.140625" style="2"/>
    <col min="12801" max="12801" width="10" style="2" customWidth="1"/>
    <col min="12802" max="12802" width="52.7109375" style="2" bestFit="1" customWidth="1"/>
    <col min="12803" max="13056" width="9.140625" style="2"/>
    <col min="13057" max="13057" width="10" style="2" customWidth="1"/>
    <col min="13058" max="13058" width="52.7109375" style="2" bestFit="1" customWidth="1"/>
    <col min="13059" max="13312" width="9.140625" style="2"/>
    <col min="13313" max="13313" width="10" style="2" customWidth="1"/>
    <col min="13314" max="13314" width="52.7109375" style="2" bestFit="1" customWidth="1"/>
    <col min="13315" max="13568" width="9.140625" style="2"/>
    <col min="13569" max="13569" width="10" style="2" customWidth="1"/>
    <col min="13570" max="13570" width="52.7109375" style="2" bestFit="1" customWidth="1"/>
    <col min="13571" max="13824" width="9.140625" style="2"/>
    <col min="13825" max="13825" width="10" style="2" customWidth="1"/>
    <col min="13826" max="13826" width="52.7109375" style="2" bestFit="1" customWidth="1"/>
    <col min="13827" max="14080" width="9.140625" style="2"/>
    <col min="14081" max="14081" width="10" style="2" customWidth="1"/>
    <col min="14082" max="14082" width="52.7109375" style="2" bestFit="1" customWidth="1"/>
    <col min="14083" max="14336" width="9.140625" style="2"/>
    <col min="14337" max="14337" width="10" style="2" customWidth="1"/>
    <col min="14338" max="14338" width="52.7109375" style="2" bestFit="1" customWidth="1"/>
    <col min="14339" max="14592" width="9.140625" style="2"/>
    <col min="14593" max="14593" width="10" style="2" customWidth="1"/>
    <col min="14594" max="14594" width="52.7109375" style="2" bestFit="1" customWidth="1"/>
    <col min="14595" max="14848" width="9.140625" style="2"/>
    <col min="14849" max="14849" width="10" style="2" customWidth="1"/>
    <col min="14850" max="14850" width="52.7109375" style="2" bestFit="1" customWidth="1"/>
    <col min="14851" max="15104" width="9.140625" style="2"/>
    <col min="15105" max="15105" width="10" style="2" customWidth="1"/>
    <col min="15106" max="15106" width="52.7109375" style="2" bestFit="1" customWidth="1"/>
    <col min="15107" max="15360" width="9.140625" style="2"/>
    <col min="15361" max="15361" width="10" style="2" customWidth="1"/>
    <col min="15362" max="15362" width="52.7109375" style="2" bestFit="1" customWidth="1"/>
    <col min="15363" max="15616" width="9.140625" style="2"/>
    <col min="15617" max="15617" width="10" style="2" customWidth="1"/>
    <col min="15618" max="15618" width="52.7109375" style="2" bestFit="1" customWidth="1"/>
    <col min="15619" max="15872" width="9.140625" style="2"/>
    <col min="15873" max="15873" width="10" style="2" customWidth="1"/>
    <col min="15874" max="15874" width="52.7109375" style="2" bestFit="1" customWidth="1"/>
    <col min="15875" max="16128" width="9.140625" style="2"/>
    <col min="16129" max="16129" width="10" style="2" customWidth="1"/>
    <col min="16130" max="16130" width="52.7109375" style="2" bestFit="1" customWidth="1"/>
    <col min="16131" max="16384" width="9.140625" style="2"/>
  </cols>
  <sheetData>
    <row r="1" spans="1:5">
      <c r="A1" s="86" t="s">
        <v>238</v>
      </c>
    </row>
    <row r="3" spans="1:5" ht="25.5" customHeight="1">
      <c r="A3" s="63" t="s">
        <v>12</v>
      </c>
      <c r="B3" s="191" t="s">
        <v>130</v>
      </c>
    </row>
    <row r="4" spans="1:5">
      <c r="A4" s="3" t="s">
        <v>48</v>
      </c>
      <c r="B4" s="247">
        <v>5.0999999999999997E-2</v>
      </c>
      <c r="D4" s="2" t="s">
        <v>312</v>
      </c>
      <c r="E4" s="134"/>
    </row>
    <row r="5" spans="1:5">
      <c r="A5" s="3" t="s">
        <v>44</v>
      </c>
      <c r="B5" s="247">
        <v>6.2E-2</v>
      </c>
    </row>
    <row r="6" spans="1:5">
      <c r="A6" s="3" t="s">
        <v>42</v>
      </c>
      <c r="B6" s="247">
        <v>6.5000000000000002E-2</v>
      </c>
    </row>
    <row r="7" spans="1:5">
      <c r="A7" s="3" t="s">
        <v>28</v>
      </c>
      <c r="B7" s="247">
        <v>7.2999999999999995E-2</v>
      </c>
      <c r="D7" s="18"/>
    </row>
    <row r="8" spans="1:5">
      <c r="A8" s="3" t="s">
        <v>36</v>
      </c>
      <c r="B8" s="247">
        <v>7.400000000000001E-2</v>
      </c>
    </row>
    <row r="9" spans="1:5">
      <c r="A9" s="3" t="s">
        <v>51</v>
      </c>
      <c r="B9" s="247">
        <v>7.6999999999999999E-2</v>
      </c>
    </row>
    <row r="10" spans="1:5">
      <c r="A10" s="3" t="s">
        <v>27</v>
      </c>
      <c r="B10" s="247">
        <v>7.9000000000000001E-2</v>
      </c>
    </row>
    <row r="11" spans="1:5">
      <c r="A11" s="3" t="s">
        <v>13</v>
      </c>
      <c r="B11" s="247">
        <v>8.199999999999999E-2</v>
      </c>
    </row>
    <row r="12" spans="1:5">
      <c r="A12" s="3" t="s">
        <v>32</v>
      </c>
      <c r="B12" s="247">
        <v>8.4000000000000005E-2</v>
      </c>
    </row>
    <row r="13" spans="1:5">
      <c r="A13" s="3" t="s">
        <v>49</v>
      </c>
      <c r="B13" s="247">
        <v>8.4000000000000005E-2</v>
      </c>
    </row>
    <row r="14" spans="1:5">
      <c r="A14" s="3" t="s">
        <v>25</v>
      </c>
      <c r="B14" s="247">
        <v>8.5000000000000006E-2</v>
      </c>
    </row>
    <row r="15" spans="1:5">
      <c r="A15" s="3" t="s">
        <v>22</v>
      </c>
      <c r="B15" s="247">
        <v>9.1999999999999998E-2</v>
      </c>
    </row>
    <row r="16" spans="1:5">
      <c r="A16" s="3" t="s">
        <v>19</v>
      </c>
      <c r="B16" s="247">
        <v>9.1999999999999998E-2</v>
      </c>
    </row>
    <row r="17" spans="1:5">
      <c r="A17" s="3" t="s">
        <v>37</v>
      </c>
      <c r="B17" s="247">
        <v>9.4E-2</v>
      </c>
    </row>
    <row r="18" spans="1:5">
      <c r="A18" s="3" t="s">
        <v>18</v>
      </c>
      <c r="B18" s="247">
        <v>9.6999999999999989E-2</v>
      </c>
    </row>
    <row r="19" spans="1:5">
      <c r="A19" s="3" t="s">
        <v>30</v>
      </c>
      <c r="B19" s="247">
        <v>9.9000000000000005E-2</v>
      </c>
    </row>
    <row r="20" spans="1:5">
      <c r="A20" s="3" t="s">
        <v>21</v>
      </c>
      <c r="B20" s="247">
        <v>0.10099999999999999</v>
      </c>
    </row>
    <row r="21" spans="1:5">
      <c r="A21" s="3" t="s">
        <v>33</v>
      </c>
      <c r="B21" s="247">
        <v>0.10099999999999999</v>
      </c>
    </row>
    <row r="22" spans="1:5">
      <c r="A22" s="3" t="s">
        <v>35</v>
      </c>
      <c r="B22" s="247">
        <v>0.10199999999999999</v>
      </c>
    </row>
    <row r="23" spans="1:5">
      <c r="A23" s="3" t="s">
        <v>59</v>
      </c>
      <c r="B23" s="247">
        <v>0.10400000000000001</v>
      </c>
      <c r="D23" s="18"/>
      <c r="E23" s="54"/>
    </row>
    <row r="24" spans="1:5">
      <c r="A24" s="3" t="s">
        <v>47</v>
      </c>
      <c r="B24" s="247">
        <v>0.105</v>
      </c>
    </row>
    <row r="25" spans="1:5">
      <c r="A25" s="3" t="s">
        <v>43</v>
      </c>
      <c r="B25" s="247">
        <v>0.106</v>
      </c>
    </row>
    <row r="26" spans="1:5">
      <c r="A26" s="3" t="s">
        <v>40</v>
      </c>
      <c r="B26" s="247">
        <v>0.106</v>
      </c>
    </row>
    <row r="27" spans="1:5">
      <c r="A27" s="3" t="s">
        <v>38</v>
      </c>
      <c r="B27" s="247">
        <v>0.106</v>
      </c>
    </row>
    <row r="28" spans="1:5">
      <c r="A28" s="3" t="s">
        <v>53</v>
      </c>
      <c r="B28" s="247">
        <v>0.107</v>
      </c>
    </row>
    <row r="29" spans="1:5">
      <c r="A29" s="3" t="s">
        <v>14</v>
      </c>
      <c r="B29" s="247">
        <v>0.109</v>
      </c>
    </row>
    <row r="30" spans="1:5">
      <c r="A30" s="3" t="s">
        <v>26</v>
      </c>
      <c r="B30" s="247">
        <v>0.109</v>
      </c>
    </row>
    <row r="31" spans="1:5">
      <c r="A31" s="3" t="s">
        <v>56</v>
      </c>
      <c r="B31" s="247">
        <v>0.115</v>
      </c>
    </row>
    <row r="32" spans="1:5">
      <c r="A32" s="3" t="s">
        <v>46</v>
      </c>
      <c r="B32" s="247">
        <v>0.11699999999999999</v>
      </c>
    </row>
    <row r="33" spans="1:2">
      <c r="A33" s="3" t="s">
        <v>20</v>
      </c>
      <c r="B33" s="247">
        <v>0.12</v>
      </c>
    </row>
    <row r="34" spans="1:2">
      <c r="A34" s="3" t="s">
        <v>16</v>
      </c>
      <c r="B34" s="247">
        <v>0.13</v>
      </c>
    </row>
    <row r="35" spans="1:2">
      <c r="A35" s="3" t="s">
        <v>41</v>
      </c>
      <c r="B35" s="247">
        <v>0.13</v>
      </c>
    </row>
    <row r="36" spans="1:2">
      <c r="A36" s="3" t="s">
        <v>31</v>
      </c>
      <c r="B36" s="247">
        <v>0.13100000000000001</v>
      </c>
    </row>
    <row r="37" spans="1:2">
      <c r="A37" s="3" t="s">
        <v>23</v>
      </c>
      <c r="B37" s="247">
        <v>0.13200000000000001</v>
      </c>
    </row>
    <row r="38" spans="1:2">
      <c r="A38" s="3" t="s">
        <v>52</v>
      </c>
      <c r="B38" s="247">
        <v>0.13500000000000001</v>
      </c>
    </row>
    <row r="39" spans="1:2">
      <c r="A39" s="3" t="s">
        <v>15</v>
      </c>
      <c r="B39" s="247">
        <v>0.13699999999999998</v>
      </c>
    </row>
    <row r="40" spans="1:2">
      <c r="A40" s="19" t="s">
        <v>58</v>
      </c>
      <c r="B40" s="248">
        <v>0.17899999999999999</v>
      </c>
    </row>
    <row r="41" spans="1:2">
      <c r="A41" s="4" t="s">
        <v>55</v>
      </c>
      <c r="B41" s="249">
        <v>0.20739999999999997</v>
      </c>
    </row>
  </sheetData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E86A0-1AD5-469A-8540-1F2E4175A48D}">
  <dimension ref="A1:R23"/>
  <sheetViews>
    <sheetView zoomScaleNormal="100" workbookViewId="0"/>
  </sheetViews>
  <sheetFormatPr defaultColWidth="9.140625" defaultRowHeight="12.75"/>
  <cols>
    <col min="1" max="1" width="9.140625" style="2"/>
    <col min="2" max="2" width="31.7109375" style="2" customWidth="1"/>
    <col min="3" max="3" width="45.7109375" style="2" customWidth="1"/>
    <col min="4" max="6" width="13.7109375" style="2" bestFit="1" customWidth="1"/>
    <col min="7" max="258" width="9.140625" style="2"/>
    <col min="259" max="259" width="55.140625" style="2" bestFit="1" customWidth="1"/>
    <col min="260" max="514" width="9.140625" style="2"/>
    <col min="515" max="515" width="55.140625" style="2" bestFit="1" customWidth="1"/>
    <col min="516" max="770" width="9.140625" style="2"/>
    <col min="771" max="771" width="55.140625" style="2" bestFit="1" customWidth="1"/>
    <col min="772" max="1026" width="9.140625" style="2"/>
    <col min="1027" max="1027" width="55.140625" style="2" bestFit="1" customWidth="1"/>
    <col min="1028" max="1282" width="9.140625" style="2"/>
    <col min="1283" max="1283" width="55.140625" style="2" bestFit="1" customWidth="1"/>
    <col min="1284" max="1538" width="9.140625" style="2"/>
    <col min="1539" max="1539" width="55.140625" style="2" bestFit="1" customWidth="1"/>
    <col min="1540" max="1794" width="9.140625" style="2"/>
    <col min="1795" max="1795" width="55.140625" style="2" bestFit="1" customWidth="1"/>
    <col min="1796" max="2050" width="9.140625" style="2"/>
    <col min="2051" max="2051" width="55.140625" style="2" bestFit="1" customWidth="1"/>
    <col min="2052" max="2306" width="9.140625" style="2"/>
    <col min="2307" max="2307" width="55.140625" style="2" bestFit="1" customWidth="1"/>
    <col min="2308" max="2562" width="9.140625" style="2"/>
    <col min="2563" max="2563" width="55.140625" style="2" bestFit="1" customWidth="1"/>
    <col min="2564" max="2818" width="9.140625" style="2"/>
    <col min="2819" max="2819" width="55.140625" style="2" bestFit="1" customWidth="1"/>
    <col min="2820" max="3074" width="9.140625" style="2"/>
    <col min="3075" max="3075" width="55.140625" style="2" bestFit="1" customWidth="1"/>
    <col min="3076" max="3330" width="9.140625" style="2"/>
    <col min="3331" max="3331" width="55.140625" style="2" bestFit="1" customWidth="1"/>
    <col min="3332" max="3586" width="9.140625" style="2"/>
    <col min="3587" max="3587" width="55.140625" style="2" bestFit="1" customWidth="1"/>
    <col min="3588" max="3842" width="9.140625" style="2"/>
    <col min="3843" max="3843" width="55.140625" style="2" bestFit="1" customWidth="1"/>
    <col min="3844" max="4098" width="9.140625" style="2"/>
    <col min="4099" max="4099" width="55.140625" style="2" bestFit="1" customWidth="1"/>
    <col min="4100" max="4354" width="9.140625" style="2"/>
    <col min="4355" max="4355" width="55.140625" style="2" bestFit="1" customWidth="1"/>
    <col min="4356" max="4610" width="9.140625" style="2"/>
    <col min="4611" max="4611" width="55.140625" style="2" bestFit="1" customWidth="1"/>
    <col min="4612" max="4866" width="9.140625" style="2"/>
    <col min="4867" max="4867" width="55.140625" style="2" bestFit="1" customWidth="1"/>
    <col min="4868" max="5122" width="9.140625" style="2"/>
    <col min="5123" max="5123" width="55.140625" style="2" bestFit="1" customWidth="1"/>
    <col min="5124" max="5378" width="9.140625" style="2"/>
    <col min="5379" max="5379" width="55.140625" style="2" bestFit="1" customWidth="1"/>
    <col min="5380" max="5634" width="9.140625" style="2"/>
    <col min="5635" max="5635" width="55.140625" style="2" bestFit="1" customWidth="1"/>
    <col min="5636" max="5890" width="9.140625" style="2"/>
    <col min="5891" max="5891" width="55.140625" style="2" bestFit="1" customWidth="1"/>
    <col min="5892" max="6146" width="9.140625" style="2"/>
    <col min="6147" max="6147" width="55.140625" style="2" bestFit="1" customWidth="1"/>
    <col min="6148" max="6402" width="9.140625" style="2"/>
    <col min="6403" max="6403" width="55.140625" style="2" bestFit="1" customWidth="1"/>
    <col min="6404" max="6658" width="9.140625" style="2"/>
    <col min="6659" max="6659" width="55.140625" style="2" bestFit="1" customWidth="1"/>
    <col min="6660" max="6914" width="9.140625" style="2"/>
    <col min="6915" max="6915" width="55.140625" style="2" bestFit="1" customWidth="1"/>
    <col min="6916" max="7170" width="9.140625" style="2"/>
    <col min="7171" max="7171" width="55.140625" style="2" bestFit="1" customWidth="1"/>
    <col min="7172" max="7426" width="9.140625" style="2"/>
    <col min="7427" max="7427" width="55.140625" style="2" bestFit="1" customWidth="1"/>
    <col min="7428" max="7682" width="9.140625" style="2"/>
    <col min="7683" max="7683" width="55.140625" style="2" bestFit="1" customWidth="1"/>
    <col min="7684" max="7938" width="9.140625" style="2"/>
    <col min="7939" max="7939" width="55.140625" style="2" bestFit="1" customWidth="1"/>
    <col min="7940" max="8194" width="9.140625" style="2"/>
    <col min="8195" max="8195" width="55.140625" style="2" bestFit="1" customWidth="1"/>
    <col min="8196" max="8450" width="9.140625" style="2"/>
    <col min="8451" max="8451" width="55.140625" style="2" bestFit="1" customWidth="1"/>
    <col min="8452" max="8706" width="9.140625" style="2"/>
    <col min="8707" max="8707" width="55.140625" style="2" bestFit="1" customWidth="1"/>
    <col min="8708" max="8962" width="9.140625" style="2"/>
    <col min="8963" max="8963" width="55.140625" style="2" bestFit="1" customWidth="1"/>
    <col min="8964" max="9218" width="9.140625" style="2"/>
    <col min="9219" max="9219" width="55.140625" style="2" bestFit="1" customWidth="1"/>
    <col min="9220" max="9474" width="9.140625" style="2"/>
    <col min="9475" max="9475" width="55.140625" style="2" bestFit="1" customWidth="1"/>
    <col min="9476" max="9730" width="9.140625" style="2"/>
    <col min="9731" max="9731" width="55.140625" style="2" bestFit="1" customWidth="1"/>
    <col min="9732" max="9986" width="9.140625" style="2"/>
    <col min="9987" max="9987" width="55.140625" style="2" bestFit="1" customWidth="1"/>
    <col min="9988" max="10242" width="9.140625" style="2"/>
    <col min="10243" max="10243" width="55.140625" style="2" bestFit="1" customWidth="1"/>
    <col min="10244" max="10498" width="9.140625" style="2"/>
    <col min="10499" max="10499" width="55.140625" style="2" bestFit="1" customWidth="1"/>
    <col min="10500" max="10754" width="9.140625" style="2"/>
    <col min="10755" max="10755" width="55.140625" style="2" bestFit="1" customWidth="1"/>
    <col min="10756" max="11010" width="9.140625" style="2"/>
    <col min="11011" max="11011" width="55.140625" style="2" bestFit="1" customWidth="1"/>
    <col min="11012" max="11266" width="9.140625" style="2"/>
    <col min="11267" max="11267" width="55.140625" style="2" bestFit="1" customWidth="1"/>
    <col min="11268" max="11522" width="9.140625" style="2"/>
    <col min="11523" max="11523" width="55.140625" style="2" bestFit="1" customWidth="1"/>
    <col min="11524" max="11778" width="9.140625" style="2"/>
    <col min="11779" max="11779" width="55.140625" style="2" bestFit="1" customWidth="1"/>
    <col min="11780" max="12034" width="9.140625" style="2"/>
    <col min="12035" max="12035" width="55.140625" style="2" bestFit="1" customWidth="1"/>
    <col min="12036" max="12290" width="9.140625" style="2"/>
    <col min="12291" max="12291" width="55.140625" style="2" bestFit="1" customWidth="1"/>
    <col min="12292" max="12546" width="9.140625" style="2"/>
    <col min="12547" max="12547" width="55.140625" style="2" bestFit="1" customWidth="1"/>
    <col min="12548" max="12802" width="9.140625" style="2"/>
    <col min="12803" max="12803" width="55.140625" style="2" bestFit="1" customWidth="1"/>
    <col min="12804" max="13058" width="9.140625" style="2"/>
    <col min="13059" max="13059" width="55.140625" style="2" bestFit="1" customWidth="1"/>
    <col min="13060" max="13314" width="9.140625" style="2"/>
    <col min="13315" max="13315" width="55.140625" style="2" bestFit="1" customWidth="1"/>
    <col min="13316" max="13570" width="9.140625" style="2"/>
    <col min="13571" max="13571" width="55.140625" style="2" bestFit="1" customWidth="1"/>
    <col min="13572" max="13826" width="9.140625" style="2"/>
    <col min="13827" max="13827" width="55.140625" style="2" bestFit="1" customWidth="1"/>
    <col min="13828" max="14082" width="9.140625" style="2"/>
    <col min="14083" max="14083" width="55.140625" style="2" bestFit="1" customWidth="1"/>
    <col min="14084" max="14338" width="9.140625" style="2"/>
    <col min="14339" max="14339" width="55.140625" style="2" bestFit="1" customWidth="1"/>
    <col min="14340" max="14594" width="9.140625" style="2"/>
    <col min="14595" max="14595" width="55.140625" style="2" bestFit="1" customWidth="1"/>
    <col min="14596" max="14850" width="9.140625" style="2"/>
    <col min="14851" max="14851" width="55.140625" style="2" bestFit="1" customWidth="1"/>
    <col min="14852" max="15106" width="9.140625" style="2"/>
    <col min="15107" max="15107" width="55.140625" style="2" bestFit="1" customWidth="1"/>
    <col min="15108" max="15362" width="9.140625" style="2"/>
    <col min="15363" max="15363" width="55.140625" style="2" bestFit="1" customWidth="1"/>
    <col min="15364" max="15618" width="9.140625" style="2"/>
    <col min="15619" max="15619" width="55.140625" style="2" bestFit="1" customWidth="1"/>
    <col min="15620" max="15874" width="9.140625" style="2"/>
    <col min="15875" max="15875" width="55.140625" style="2" bestFit="1" customWidth="1"/>
    <col min="15876" max="16130" width="9.140625" style="2"/>
    <col min="16131" max="16131" width="55.140625" style="2" bestFit="1" customWidth="1"/>
    <col min="16132" max="16384" width="9.140625" style="2"/>
  </cols>
  <sheetData>
    <row r="1" spans="1:18">
      <c r="A1" s="86" t="s">
        <v>316</v>
      </c>
    </row>
    <row r="2" spans="1:18">
      <c r="A2" s="111"/>
      <c r="B2" s="111"/>
      <c r="C2" s="261"/>
      <c r="D2" s="261"/>
      <c r="E2" s="261"/>
      <c r="F2" s="261"/>
      <c r="G2" s="261"/>
      <c r="H2" s="111"/>
      <c r="I2" s="111"/>
      <c r="L2" s="112"/>
      <c r="M2" s="112"/>
      <c r="N2" s="112"/>
      <c r="O2" s="112"/>
      <c r="P2" s="112"/>
      <c r="Q2" s="112"/>
      <c r="R2" s="112"/>
    </row>
    <row r="3" spans="1:18" ht="25.5" customHeight="1">
      <c r="A3" s="170" t="s">
        <v>60</v>
      </c>
      <c r="B3" s="170" t="s">
        <v>61</v>
      </c>
      <c r="C3" s="257" t="s">
        <v>314</v>
      </c>
      <c r="G3" s="112"/>
      <c r="H3" s="112"/>
      <c r="I3" s="112"/>
      <c r="J3" s="112"/>
      <c r="K3" s="112"/>
      <c r="L3" s="112"/>
      <c r="M3" s="112"/>
    </row>
    <row r="4" spans="1:18">
      <c r="A4" s="171">
        <v>1</v>
      </c>
      <c r="B4" s="172" t="s">
        <v>62</v>
      </c>
      <c r="C4" s="258">
        <v>943</v>
      </c>
    </row>
    <row r="5" spans="1:18">
      <c r="A5" s="171">
        <v>2</v>
      </c>
      <c r="B5" s="172" t="s">
        <v>63</v>
      </c>
      <c r="C5" s="258">
        <v>1112</v>
      </c>
    </row>
    <row r="6" spans="1:18">
      <c r="A6" s="171">
        <v>3</v>
      </c>
      <c r="B6" s="172" t="s">
        <v>64</v>
      </c>
      <c r="C6" s="258">
        <v>2001</v>
      </c>
    </row>
    <row r="7" spans="1:18">
      <c r="A7" s="171">
        <v>4</v>
      </c>
      <c r="B7" s="172" t="s">
        <v>65</v>
      </c>
      <c r="C7" s="258">
        <v>1960</v>
      </c>
    </row>
    <row r="8" spans="1:18">
      <c r="A8" s="171">
        <v>5</v>
      </c>
      <c r="B8" s="172" t="s">
        <v>66</v>
      </c>
      <c r="C8" s="258">
        <v>1761</v>
      </c>
    </row>
    <row r="9" spans="1:18">
      <c r="A9" s="171">
        <v>6</v>
      </c>
      <c r="B9" s="172" t="s">
        <v>67</v>
      </c>
      <c r="C9" s="258">
        <v>1835</v>
      </c>
    </row>
    <row r="10" spans="1:18">
      <c r="A10" s="171">
        <v>7</v>
      </c>
      <c r="B10" s="172" t="s">
        <v>68</v>
      </c>
      <c r="C10" s="258">
        <v>2156</v>
      </c>
    </row>
    <row r="11" spans="1:18">
      <c r="A11" s="171">
        <v>8</v>
      </c>
      <c r="B11" s="172" t="s">
        <v>69</v>
      </c>
      <c r="C11" s="258">
        <v>1760</v>
      </c>
    </row>
    <row r="12" spans="1:18">
      <c r="A12" s="171">
        <v>9</v>
      </c>
      <c r="B12" s="172" t="s">
        <v>70</v>
      </c>
      <c r="C12" s="258">
        <v>1242</v>
      </c>
    </row>
    <row r="13" spans="1:18">
      <c r="A13" s="171">
        <v>10</v>
      </c>
      <c r="B13" s="172" t="s">
        <v>71</v>
      </c>
      <c r="C13" s="258">
        <v>2035</v>
      </c>
    </row>
    <row r="14" spans="1:18">
      <c r="A14" s="171">
        <v>11</v>
      </c>
      <c r="B14" s="172" t="s">
        <v>72</v>
      </c>
      <c r="C14" s="258">
        <v>1090</v>
      </c>
    </row>
    <row r="15" spans="1:18">
      <c r="A15" s="171">
        <v>12</v>
      </c>
      <c r="B15" s="172" t="s">
        <v>73</v>
      </c>
      <c r="C15" s="258">
        <v>2446</v>
      </c>
    </row>
    <row r="16" spans="1:18">
      <c r="A16" s="171">
        <v>13</v>
      </c>
      <c r="B16" s="172" t="s">
        <v>74</v>
      </c>
      <c r="C16" s="258">
        <v>2482</v>
      </c>
    </row>
    <row r="17" spans="1:3">
      <c r="A17" s="171">
        <v>14</v>
      </c>
      <c r="B17" s="172" t="s">
        <v>75</v>
      </c>
      <c r="C17" s="258">
        <v>2300</v>
      </c>
    </row>
    <row r="18" spans="1:3">
      <c r="A18" s="171">
        <v>15</v>
      </c>
      <c r="B18" s="172" t="s">
        <v>76</v>
      </c>
      <c r="C18" s="258">
        <v>2631</v>
      </c>
    </row>
    <row r="19" spans="1:3">
      <c r="A19" s="171">
        <v>16</v>
      </c>
      <c r="B19" s="172" t="s">
        <v>77</v>
      </c>
      <c r="C19" s="258">
        <v>2431</v>
      </c>
    </row>
    <row r="20" spans="1:3">
      <c r="A20" s="171">
        <v>17</v>
      </c>
      <c r="B20" s="172" t="s">
        <v>78</v>
      </c>
      <c r="C20" s="258">
        <v>2773</v>
      </c>
    </row>
    <row r="21" spans="1:3">
      <c r="A21" s="171">
        <v>18</v>
      </c>
      <c r="B21" s="172" t="s">
        <v>79</v>
      </c>
      <c r="C21" s="258">
        <v>1673</v>
      </c>
    </row>
    <row r="22" spans="1:3">
      <c r="A22" s="171">
        <v>19</v>
      </c>
      <c r="B22" s="172" t="s">
        <v>80</v>
      </c>
      <c r="C22" s="258">
        <v>1867</v>
      </c>
    </row>
    <row r="23" spans="1:3">
      <c r="A23" s="174" t="s">
        <v>157</v>
      </c>
      <c r="B23" s="175" t="s">
        <v>99</v>
      </c>
      <c r="C23" s="259">
        <v>2141</v>
      </c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5A295-A147-4BCA-B975-C05FBED33A0B}">
  <dimension ref="A1:AP46"/>
  <sheetViews>
    <sheetView workbookViewId="0"/>
  </sheetViews>
  <sheetFormatPr defaultColWidth="9.140625" defaultRowHeight="12.75"/>
  <cols>
    <col min="1" max="1" width="15.140625" style="2" customWidth="1"/>
    <col min="2" max="2" width="32.7109375" style="2" customWidth="1"/>
    <col min="3" max="256" width="9.140625" style="2"/>
    <col min="257" max="257" width="15.140625" style="2" customWidth="1"/>
    <col min="258" max="258" width="55.140625" style="2" bestFit="1" customWidth="1"/>
    <col min="259" max="512" width="9.140625" style="2"/>
    <col min="513" max="513" width="15.140625" style="2" customWidth="1"/>
    <col min="514" max="514" width="55.140625" style="2" bestFit="1" customWidth="1"/>
    <col min="515" max="768" width="9.140625" style="2"/>
    <col min="769" max="769" width="15.140625" style="2" customWidth="1"/>
    <col min="770" max="770" width="55.140625" style="2" bestFit="1" customWidth="1"/>
    <col min="771" max="1024" width="9.140625" style="2"/>
    <col min="1025" max="1025" width="15.140625" style="2" customWidth="1"/>
    <col min="1026" max="1026" width="55.140625" style="2" bestFit="1" customWidth="1"/>
    <col min="1027" max="1280" width="9.140625" style="2"/>
    <col min="1281" max="1281" width="15.140625" style="2" customWidth="1"/>
    <col min="1282" max="1282" width="55.140625" style="2" bestFit="1" customWidth="1"/>
    <col min="1283" max="1536" width="9.140625" style="2"/>
    <col min="1537" max="1537" width="15.140625" style="2" customWidth="1"/>
    <col min="1538" max="1538" width="55.140625" style="2" bestFit="1" customWidth="1"/>
    <col min="1539" max="1792" width="9.140625" style="2"/>
    <col min="1793" max="1793" width="15.140625" style="2" customWidth="1"/>
    <col min="1794" max="1794" width="55.140625" style="2" bestFit="1" customWidth="1"/>
    <col min="1795" max="2048" width="9.140625" style="2"/>
    <col min="2049" max="2049" width="15.140625" style="2" customWidth="1"/>
    <col min="2050" max="2050" width="55.140625" style="2" bestFit="1" customWidth="1"/>
    <col min="2051" max="2304" width="9.140625" style="2"/>
    <col min="2305" max="2305" width="15.140625" style="2" customWidth="1"/>
    <col min="2306" max="2306" width="55.140625" style="2" bestFit="1" customWidth="1"/>
    <col min="2307" max="2560" width="9.140625" style="2"/>
    <col min="2561" max="2561" width="15.140625" style="2" customWidth="1"/>
    <col min="2562" max="2562" width="55.140625" style="2" bestFit="1" customWidth="1"/>
    <col min="2563" max="2816" width="9.140625" style="2"/>
    <col min="2817" max="2817" width="15.140625" style="2" customWidth="1"/>
    <col min="2818" max="2818" width="55.140625" style="2" bestFit="1" customWidth="1"/>
    <col min="2819" max="3072" width="9.140625" style="2"/>
    <col min="3073" max="3073" width="15.140625" style="2" customWidth="1"/>
    <col min="3074" max="3074" width="55.140625" style="2" bestFit="1" customWidth="1"/>
    <col min="3075" max="3328" width="9.140625" style="2"/>
    <col min="3329" max="3329" width="15.140625" style="2" customWidth="1"/>
    <col min="3330" max="3330" width="55.140625" style="2" bestFit="1" customWidth="1"/>
    <col min="3331" max="3584" width="9.140625" style="2"/>
    <col min="3585" max="3585" width="15.140625" style="2" customWidth="1"/>
    <col min="3586" max="3586" width="55.140625" style="2" bestFit="1" customWidth="1"/>
    <col min="3587" max="3840" width="9.140625" style="2"/>
    <col min="3841" max="3841" width="15.140625" style="2" customWidth="1"/>
    <col min="3842" max="3842" width="55.140625" style="2" bestFit="1" customWidth="1"/>
    <col min="3843" max="4096" width="9.140625" style="2"/>
    <col min="4097" max="4097" width="15.140625" style="2" customWidth="1"/>
    <col min="4098" max="4098" width="55.140625" style="2" bestFit="1" customWidth="1"/>
    <col min="4099" max="4352" width="9.140625" style="2"/>
    <col min="4353" max="4353" width="15.140625" style="2" customWidth="1"/>
    <col min="4354" max="4354" width="55.140625" style="2" bestFit="1" customWidth="1"/>
    <col min="4355" max="4608" width="9.140625" style="2"/>
    <col min="4609" max="4609" width="15.140625" style="2" customWidth="1"/>
    <col min="4610" max="4610" width="55.140625" style="2" bestFit="1" customWidth="1"/>
    <col min="4611" max="4864" width="9.140625" style="2"/>
    <col min="4865" max="4865" width="15.140625" style="2" customWidth="1"/>
    <col min="4866" max="4866" width="55.140625" style="2" bestFit="1" customWidth="1"/>
    <col min="4867" max="5120" width="9.140625" style="2"/>
    <col min="5121" max="5121" width="15.140625" style="2" customWidth="1"/>
    <col min="5122" max="5122" width="55.140625" style="2" bestFit="1" customWidth="1"/>
    <col min="5123" max="5376" width="9.140625" style="2"/>
    <col min="5377" max="5377" width="15.140625" style="2" customWidth="1"/>
    <col min="5378" max="5378" width="55.140625" style="2" bestFit="1" customWidth="1"/>
    <col min="5379" max="5632" width="9.140625" style="2"/>
    <col min="5633" max="5633" width="15.140625" style="2" customWidth="1"/>
    <col min="5634" max="5634" width="55.140625" style="2" bestFit="1" customWidth="1"/>
    <col min="5635" max="5888" width="9.140625" style="2"/>
    <col min="5889" max="5889" width="15.140625" style="2" customWidth="1"/>
    <col min="5890" max="5890" width="55.140625" style="2" bestFit="1" customWidth="1"/>
    <col min="5891" max="6144" width="9.140625" style="2"/>
    <col min="6145" max="6145" width="15.140625" style="2" customWidth="1"/>
    <col min="6146" max="6146" width="55.140625" style="2" bestFit="1" customWidth="1"/>
    <col min="6147" max="6400" width="9.140625" style="2"/>
    <col min="6401" max="6401" width="15.140625" style="2" customWidth="1"/>
    <col min="6402" max="6402" width="55.140625" style="2" bestFit="1" customWidth="1"/>
    <col min="6403" max="6656" width="9.140625" style="2"/>
    <col min="6657" max="6657" width="15.140625" style="2" customWidth="1"/>
    <col min="6658" max="6658" width="55.140625" style="2" bestFit="1" customWidth="1"/>
    <col min="6659" max="6912" width="9.140625" style="2"/>
    <col min="6913" max="6913" width="15.140625" style="2" customWidth="1"/>
    <col min="6914" max="6914" width="55.140625" style="2" bestFit="1" customWidth="1"/>
    <col min="6915" max="7168" width="9.140625" style="2"/>
    <col min="7169" max="7169" width="15.140625" style="2" customWidth="1"/>
    <col min="7170" max="7170" width="55.140625" style="2" bestFit="1" customWidth="1"/>
    <col min="7171" max="7424" width="9.140625" style="2"/>
    <col min="7425" max="7425" width="15.140625" style="2" customWidth="1"/>
    <col min="7426" max="7426" width="55.140625" style="2" bestFit="1" customWidth="1"/>
    <col min="7427" max="7680" width="9.140625" style="2"/>
    <col min="7681" max="7681" width="15.140625" style="2" customWidth="1"/>
    <col min="7682" max="7682" width="55.140625" style="2" bestFit="1" customWidth="1"/>
    <col min="7683" max="7936" width="9.140625" style="2"/>
    <col min="7937" max="7937" width="15.140625" style="2" customWidth="1"/>
    <col min="7938" max="7938" width="55.140625" style="2" bestFit="1" customWidth="1"/>
    <col min="7939" max="8192" width="9.140625" style="2"/>
    <col min="8193" max="8193" width="15.140625" style="2" customWidth="1"/>
    <col min="8194" max="8194" width="55.140625" style="2" bestFit="1" customWidth="1"/>
    <col min="8195" max="8448" width="9.140625" style="2"/>
    <col min="8449" max="8449" width="15.140625" style="2" customWidth="1"/>
    <col min="8450" max="8450" width="55.140625" style="2" bestFit="1" customWidth="1"/>
    <col min="8451" max="8704" width="9.140625" style="2"/>
    <col min="8705" max="8705" width="15.140625" style="2" customWidth="1"/>
    <col min="8706" max="8706" width="55.140625" style="2" bestFit="1" customWidth="1"/>
    <col min="8707" max="8960" width="9.140625" style="2"/>
    <col min="8961" max="8961" width="15.140625" style="2" customWidth="1"/>
    <col min="8962" max="8962" width="55.140625" style="2" bestFit="1" customWidth="1"/>
    <col min="8963" max="9216" width="9.140625" style="2"/>
    <col min="9217" max="9217" width="15.140625" style="2" customWidth="1"/>
    <col min="9218" max="9218" width="55.140625" style="2" bestFit="1" customWidth="1"/>
    <col min="9219" max="9472" width="9.140625" style="2"/>
    <col min="9473" max="9473" width="15.140625" style="2" customWidth="1"/>
    <col min="9474" max="9474" width="55.140625" style="2" bestFit="1" customWidth="1"/>
    <col min="9475" max="9728" width="9.140625" style="2"/>
    <col min="9729" max="9729" width="15.140625" style="2" customWidth="1"/>
    <col min="9730" max="9730" width="55.140625" style="2" bestFit="1" customWidth="1"/>
    <col min="9731" max="9984" width="9.140625" style="2"/>
    <col min="9985" max="9985" width="15.140625" style="2" customWidth="1"/>
    <col min="9986" max="9986" width="55.140625" style="2" bestFit="1" customWidth="1"/>
    <col min="9987" max="10240" width="9.140625" style="2"/>
    <col min="10241" max="10241" width="15.140625" style="2" customWidth="1"/>
    <col min="10242" max="10242" width="55.140625" style="2" bestFit="1" customWidth="1"/>
    <col min="10243" max="10496" width="9.140625" style="2"/>
    <col min="10497" max="10497" width="15.140625" style="2" customWidth="1"/>
    <col min="10498" max="10498" width="55.140625" style="2" bestFit="1" customWidth="1"/>
    <col min="10499" max="10752" width="9.140625" style="2"/>
    <col min="10753" max="10753" width="15.140625" style="2" customWidth="1"/>
    <col min="10754" max="10754" width="55.140625" style="2" bestFit="1" customWidth="1"/>
    <col min="10755" max="11008" width="9.140625" style="2"/>
    <col min="11009" max="11009" width="15.140625" style="2" customWidth="1"/>
    <col min="11010" max="11010" width="55.140625" style="2" bestFit="1" customWidth="1"/>
    <col min="11011" max="11264" width="9.140625" style="2"/>
    <col min="11265" max="11265" width="15.140625" style="2" customWidth="1"/>
    <col min="11266" max="11266" width="55.140625" style="2" bestFit="1" customWidth="1"/>
    <col min="11267" max="11520" width="9.140625" style="2"/>
    <col min="11521" max="11521" width="15.140625" style="2" customWidth="1"/>
    <col min="11522" max="11522" width="55.140625" style="2" bestFit="1" customWidth="1"/>
    <col min="11523" max="11776" width="9.140625" style="2"/>
    <col min="11777" max="11777" width="15.140625" style="2" customWidth="1"/>
    <col min="11778" max="11778" width="55.140625" style="2" bestFit="1" customWidth="1"/>
    <col min="11779" max="12032" width="9.140625" style="2"/>
    <col min="12033" max="12033" width="15.140625" style="2" customWidth="1"/>
    <col min="12034" max="12034" width="55.140625" style="2" bestFit="1" customWidth="1"/>
    <col min="12035" max="12288" width="9.140625" style="2"/>
    <col min="12289" max="12289" width="15.140625" style="2" customWidth="1"/>
    <col min="12290" max="12290" width="55.140625" style="2" bestFit="1" customWidth="1"/>
    <col min="12291" max="12544" width="9.140625" style="2"/>
    <col min="12545" max="12545" width="15.140625" style="2" customWidth="1"/>
    <col min="12546" max="12546" width="55.140625" style="2" bestFit="1" customWidth="1"/>
    <col min="12547" max="12800" width="9.140625" style="2"/>
    <col min="12801" max="12801" width="15.140625" style="2" customWidth="1"/>
    <col min="12802" max="12802" width="55.140625" style="2" bestFit="1" customWidth="1"/>
    <col min="12803" max="13056" width="9.140625" style="2"/>
    <col min="13057" max="13057" width="15.140625" style="2" customWidth="1"/>
    <col min="13058" max="13058" width="55.140625" style="2" bestFit="1" customWidth="1"/>
    <col min="13059" max="13312" width="9.140625" style="2"/>
    <col min="13313" max="13313" width="15.140625" style="2" customWidth="1"/>
    <col min="13314" max="13314" width="55.140625" style="2" bestFit="1" customWidth="1"/>
    <col min="13315" max="13568" width="9.140625" style="2"/>
    <col min="13569" max="13569" width="15.140625" style="2" customWidth="1"/>
    <col min="13570" max="13570" width="55.140625" style="2" bestFit="1" customWidth="1"/>
    <col min="13571" max="13824" width="9.140625" style="2"/>
    <col min="13825" max="13825" width="15.140625" style="2" customWidth="1"/>
    <col min="13826" max="13826" width="55.140625" style="2" bestFit="1" customWidth="1"/>
    <col min="13827" max="14080" width="9.140625" style="2"/>
    <col min="14081" max="14081" width="15.140625" style="2" customWidth="1"/>
    <col min="14082" max="14082" width="55.140625" style="2" bestFit="1" customWidth="1"/>
    <col min="14083" max="14336" width="9.140625" style="2"/>
    <col min="14337" max="14337" width="15.140625" style="2" customWidth="1"/>
    <col min="14338" max="14338" width="55.140625" style="2" bestFit="1" customWidth="1"/>
    <col min="14339" max="14592" width="9.140625" style="2"/>
    <col min="14593" max="14593" width="15.140625" style="2" customWidth="1"/>
    <col min="14594" max="14594" width="55.140625" style="2" bestFit="1" customWidth="1"/>
    <col min="14595" max="14848" width="9.140625" style="2"/>
    <col min="14849" max="14849" width="15.140625" style="2" customWidth="1"/>
    <col min="14850" max="14850" width="55.140625" style="2" bestFit="1" customWidth="1"/>
    <col min="14851" max="15104" width="9.140625" style="2"/>
    <col min="15105" max="15105" width="15.140625" style="2" customWidth="1"/>
    <col min="15106" max="15106" width="55.140625" style="2" bestFit="1" customWidth="1"/>
    <col min="15107" max="15360" width="9.140625" style="2"/>
    <col min="15361" max="15361" width="15.140625" style="2" customWidth="1"/>
    <col min="15362" max="15362" width="55.140625" style="2" bestFit="1" customWidth="1"/>
    <col min="15363" max="15616" width="9.140625" style="2"/>
    <col min="15617" max="15617" width="15.140625" style="2" customWidth="1"/>
    <col min="15618" max="15618" width="55.140625" style="2" bestFit="1" customWidth="1"/>
    <col min="15619" max="15872" width="9.140625" style="2"/>
    <col min="15873" max="15873" width="15.140625" style="2" customWidth="1"/>
    <col min="15874" max="15874" width="55.140625" style="2" bestFit="1" customWidth="1"/>
    <col min="15875" max="16128" width="9.140625" style="2"/>
    <col min="16129" max="16129" width="15.140625" style="2" customWidth="1"/>
    <col min="16130" max="16130" width="55.140625" style="2" bestFit="1" customWidth="1"/>
    <col min="16131" max="16384" width="9.140625" style="2"/>
  </cols>
  <sheetData>
    <row r="1" spans="1:42">
      <c r="A1" s="86" t="s">
        <v>239</v>
      </c>
    </row>
    <row r="3" spans="1:42" ht="25.5" customHeight="1">
      <c r="A3" s="260" t="s">
        <v>12</v>
      </c>
      <c r="B3" s="191" t="s">
        <v>131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</row>
    <row r="4" spans="1:42">
      <c r="A4" s="250" t="s">
        <v>55</v>
      </c>
      <c r="B4" s="98">
        <v>7.1599999999999997E-2</v>
      </c>
      <c r="D4" s="2" t="s">
        <v>313</v>
      </c>
      <c r="E4" s="53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</row>
    <row r="5" spans="1:42">
      <c r="A5" s="250" t="s">
        <v>59</v>
      </c>
      <c r="B5" s="98">
        <v>8.1000000000000003E-2</v>
      </c>
    </row>
    <row r="6" spans="1:42">
      <c r="A6" s="250" t="s">
        <v>26</v>
      </c>
      <c r="B6" s="98">
        <v>8.5000000000000006E-2</v>
      </c>
      <c r="D6" s="57"/>
    </row>
    <row r="7" spans="1:42">
      <c r="A7" s="250" t="s">
        <v>49</v>
      </c>
      <c r="B7" s="98">
        <v>8.7999999999999995E-2</v>
      </c>
    </row>
    <row r="8" spans="1:42">
      <c r="A8" s="250" t="s">
        <v>20</v>
      </c>
      <c r="B8" s="98">
        <v>9.0999999999999998E-2</v>
      </c>
    </row>
    <row r="9" spans="1:42">
      <c r="A9" s="250" t="s">
        <v>36</v>
      </c>
      <c r="B9" s="98">
        <v>9.4E-2</v>
      </c>
    </row>
    <row r="10" spans="1:42">
      <c r="A10" s="250" t="s">
        <v>51</v>
      </c>
      <c r="B10" s="98">
        <v>9.4E-2</v>
      </c>
    </row>
    <row r="11" spans="1:42">
      <c r="A11" s="250" t="s">
        <v>13</v>
      </c>
      <c r="B11" s="98">
        <v>9.4E-2</v>
      </c>
    </row>
    <row r="12" spans="1:42">
      <c r="A12" s="250" t="s">
        <v>32</v>
      </c>
      <c r="B12" s="98">
        <v>9.4E-2</v>
      </c>
    </row>
    <row r="13" spans="1:42">
      <c r="A13" s="250" t="s">
        <v>22</v>
      </c>
      <c r="B13" s="98">
        <v>9.4E-2</v>
      </c>
    </row>
    <row r="14" spans="1:42">
      <c r="A14" s="250" t="s">
        <v>19</v>
      </c>
      <c r="B14" s="98">
        <v>9.4E-2</v>
      </c>
    </row>
    <row r="15" spans="1:42">
      <c r="A15" s="250" t="s">
        <v>37</v>
      </c>
      <c r="B15" s="98">
        <v>9.4E-2</v>
      </c>
    </row>
    <row r="16" spans="1:42">
      <c r="A16" s="250" t="s">
        <v>18</v>
      </c>
      <c r="B16" s="98">
        <v>9.4E-2</v>
      </c>
    </row>
    <row r="17" spans="1:2">
      <c r="A17" s="250" t="s">
        <v>21</v>
      </c>
      <c r="B17" s="98">
        <v>9.4E-2</v>
      </c>
    </row>
    <row r="18" spans="1:2">
      <c r="A18" s="250" t="s">
        <v>30</v>
      </c>
      <c r="B18" s="98">
        <v>9.4E-2</v>
      </c>
    </row>
    <row r="19" spans="1:2">
      <c r="A19" s="250" t="s">
        <v>33</v>
      </c>
      <c r="B19" s="98">
        <v>9.4E-2</v>
      </c>
    </row>
    <row r="20" spans="1:2">
      <c r="A20" s="250" t="s">
        <v>53</v>
      </c>
      <c r="B20" s="98">
        <v>9.4E-2</v>
      </c>
    </row>
    <row r="21" spans="1:2">
      <c r="A21" s="250" t="s">
        <v>43</v>
      </c>
      <c r="B21" s="98">
        <v>9.4E-2</v>
      </c>
    </row>
    <row r="22" spans="1:2">
      <c r="A22" s="250" t="s">
        <v>40</v>
      </c>
      <c r="B22" s="98">
        <v>9.4E-2</v>
      </c>
    </row>
    <row r="23" spans="1:2">
      <c r="A23" s="250" t="s">
        <v>14</v>
      </c>
      <c r="B23" s="98">
        <v>9.4E-2</v>
      </c>
    </row>
    <row r="24" spans="1:2">
      <c r="A24" s="250" t="s">
        <v>56</v>
      </c>
      <c r="B24" s="98">
        <v>9.4E-2</v>
      </c>
    </row>
    <row r="25" spans="1:2">
      <c r="A25" s="250" t="s">
        <v>46</v>
      </c>
      <c r="B25" s="98">
        <v>9.4E-2</v>
      </c>
    </row>
    <row r="26" spans="1:2">
      <c r="A26" s="250" t="s">
        <v>16</v>
      </c>
      <c r="B26" s="98">
        <v>9.4E-2</v>
      </c>
    </row>
    <row r="27" spans="1:2">
      <c r="A27" s="250" t="s">
        <v>23</v>
      </c>
      <c r="B27" s="98">
        <v>9.4E-2</v>
      </c>
    </row>
    <row r="28" spans="1:2">
      <c r="A28" s="250" t="s">
        <v>41</v>
      </c>
      <c r="B28" s="98">
        <v>9.4E-2</v>
      </c>
    </row>
    <row r="29" spans="1:2">
      <c r="A29" s="250" t="s">
        <v>31</v>
      </c>
      <c r="B29" s="98">
        <v>9.4E-2</v>
      </c>
    </row>
    <row r="30" spans="1:2">
      <c r="A30" s="250" t="s">
        <v>15</v>
      </c>
      <c r="B30" s="98">
        <v>9.4E-2</v>
      </c>
    </row>
    <row r="31" spans="1:2">
      <c r="A31" s="250" t="s">
        <v>52</v>
      </c>
      <c r="B31" s="98">
        <v>9.4E-2</v>
      </c>
    </row>
    <row r="32" spans="1:2">
      <c r="A32" s="250" t="s">
        <v>35</v>
      </c>
      <c r="B32" s="98">
        <v>9.8000000000000004E-2</v>
      </c>
    </row>
    <row r="33" spans="1:2">
      <c r="A33" s="251" t="s">
        <v>25</v>
      </c>
      <c r="B33" s="98">
        <v>0.10199999999999999</v>
      </c>
    </row>
    <row r="34" spans="1:2">
      <c r="A34" s="250" t="s">
        <v>38</v>
      </c>
      <c r="B34" s="98">
        <v>0.109</v>
      </c>
    </row>
    <row r="35" spans="1:2">
      <c r="A35" s="250" t="s">
        <v>42</v>
      </c>
      <c r="B35" s="98">
        <v>0.113</v>
      </c>
    </row>
    <row r="36" spans="1:2">
      <c r="A36" s="250" t="s">
        <v>44</v>
      </c>
      <c r="B36" s="98">
        <v>0.11699999999999999</v>
      </c>
    </row>
    <row r="37" spans="1:2">
      <c r="A37" s="250" t="s">
        <v>48</v>
      </c>
      <c r="B37" s="98">
        <v>0.13400000000000001</v>
      </c>
    </row>
    <row r="38" spans="1:2">
      <c r="A38" s="250" t="s">
        <v>28</v>
      </c>
      <c r="B38" s="98">
        <v>0.14199999999999999</v>
      </c>
    </row>
    <row r="39" spans="1:2">
      <c r="A39" s="250" t="s">
        <v>47</v>
      </c>
      <c r="B39" s="98">
        <v>0.14199999999999999</v>
      </c>
    </row>
    <row r="40" spans="1:2">
      <c r="A40" s="253" t="s">
        <v>58</v>
      </c>
      <c r="B40" s="265">
        <v>0.14199999999999999</v>
      </c>
    </row>
    <row r="41" spans="1:2">
      <c r="A41" s="252" t="s">
        <v>27</v>
      </c>
      <c r="B41" s="99">
        <v>0.156</v>
      </c>
    </row>
    <row r="45" spans="1:2">
      <c r="B45" s="136"/>
    </row>
    <row r="46" spans="1:2">
      <c r="B46" s="119"/>
    </row>
  </sheetData>
  <pageMargins left="0.7" right="0.7" top="0.75" bottom="0.75" header="0.3" footer="0.3"/>
  <pageSetup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1355-76C5-450F-8042-46D0342C9160}">
  <dimension ref="A1:D24"/>
  <sheetViews>
    <sheetView workbookViewId="0"/>
  </sheetViews>
  <sheetFormatPr defaultColWidth="9.140625" defaultRowHeight="12.75"/>
  <cols>
    <col min="1" max="1" width="13.85546875" style="2" customWidth="1"/>
    <col min="2" max="2" width="34.7109375" style="2" customWidth="1"/>
    <col min="3" max="3" width="24.28515625" style="2" bestFit="1" customWidth="1"/>
    <col min="4" max="4" width="23.140625" style="2" customWidth="1"/>
    <col min="5" max="256" width="9.140625" style="2"/>
    <col min="257" max="257" width="13" style="2" customWidth="1"/>
    <col min="258" max="258" width="32.7109375" style="2" customWidth="1"/>
    <col min="259" max="259" width="24.28515625" style="2" bestFit="1" customWidth="1"/>
    <col min="260" max="260" width="23.140625" style="2" customWidth="1"/>
    <col min="261" max="512" width="9.140625" style="2"/>
    <col min="513" max="513" width="13" style="2" customWidth="1"/>
    <col min="514" max="514" width="32.7109375" style="2" customWidth="1"/>
    <col min="515" max="515" width="24.28515625" style="2" bestFit="1" customWidth="1"/>
    <col min="516" max="516" width="23.140625" style="2" customWidth="1"/>
    <col min="517" max="768" width="9.140625" style="2"/>
    <col min="769" max="769" width="13" style="2" customWidth="1"/>
    <col min="770" max="770" width="32.7109375" style="2" customWidth="1"/>
    <col min="771" max="771" width="24.28515625" style="2" bestFit="1" customWidth="1"/>
    <col min="772" max="772" width="23.140625" style="2" customWidth="1"/>
    <col min="773" max="1024" width="9.140625" style="2"/>
    <col min="1025" max="1025" width="13" style="2" customWidth="1"/>
    <col min="1026" max="1026" width="32.7109375" style="2" customWidth="1"/>
    <col min="1027" max="1027" width="24.28515625" style="2" bestFit="1" customWidth="1"/>
    <col min="1028" max="1028" width="23.140625" style="2" customWidth="1"/>
    <col min="1029" max="1280" width="9.140625" style="2"/>
    <col min="1281" max="1281" width="13" style="2" customWidth="1"/>
    <col min="1282" max="1282" width="32.7109375" style="2" customWidth="1"/>
    <col min="1283" max="1283" width="24.28515625" style="2" bestFit="1" customWidth="1"/>
    <col min="1284" max="1284" width="23.140625" style="2" customWidth="1"/>
    <col min="1285" max="1536" width="9.140625" style="2"/>
    <col min="1537" max="1537" width="13" style="2" customWidth="1"/>
    <col min="1538" max="1538" width="32.7109375" style="2" customWidth="1"/>
    <col min="1539" max="1539" width="24.28515625" style="2" bestFit="1" customWidth="1"/>
    <col min="1540" max="1540" width="23.140625" style="2" customWidth="1"/>
    <col min="1541" max="1792" width="9.140625" style="2"/>
    <col min="1793" max="1793" width="13" style="2" customWidth="1"/>
    <col min="1794" max="1794" width="32.7109375" style="2" customWidth="1"/>
    <col min="1795" max="1795" width="24.28515625" style="2" bestFit="1" customWidth="1"/>
    <col min="1796" max="1796" width="23.140625" style="2" customWidth="1"/>
    <col min="1797" max="2048" width="9.140625" style="2"/>
    <col min="2049" max="2049" width="13" style="2" customWidth="1"/>
    <col min="2050" max="2050" width="32.7109375" style="2" customWidth="1"/>
    <col min="2051" max="2051" width="24.28515625" style="2" bestFit="1" customWidth="1"/>
    <col min="2052" max="2052" width="23.140625" style="2" customWidth="1"/>
    <col min="2053" max="2304" width="9.140625" style="2"/>
    <col min="2305" max="2305" width="13" style="2" customWidth="1"/>
    <col min="2306" max="2306" width="32.7109375" style="2" customWidth="1"/>
    <col min="2307" max="2307" width="24.28515625" style="2" bestFit="1" customWidth="1"/>
    <col min="2308" max="2308" width="23.140625" style="2" customWidth="1"/>
    <col min="2309" max="2560" width="9.140625" style="2"/>
    <col min="2561" max="2561" width="13" style="2" customWidth="1"/>
    <col min="2562" max="2562" width="32.7109375" style="2" customWidth="1"/>
    <col min="2563" max="2563" width="24.28515625" style="2" bestFit="1" customWidth="1"/>
    <col min="2564" max="2564" width="23.140625" style="2" customWidth="1"/>
    <col min="2565" max="2816" width="9.140625" style="2"/>
    <col min="2817" max="2817" width="13" style="2" customWidth="1"/>
    <col min="2818" max="2818" width="32.7109375" style="2" customWidth="1"/>
    <col min="2819" max="2819" width="24.28515625" style="2" bestFit="1" customWidth="1"/>
    <col min="2820" max="2820" width="23.140625" style="2" customWidth="1"/>
    <col min="2821" max="3072" width="9.140625" style="2"/>
    <col min="3073" max="3073" width="13" style="2" customWidth="1"/>
    <col min="3074" max="3074" width="32.7109375" style="2" customWidth="1"/>
    <col min="3075" max="3075" width="24.28515625" style="2" bestFit="1" customWidth="1"/>
    <col min="3076" max="3076" width="23.140625" style="2" customWidth="1"/>
    <col min="3077" max="3328" width="9.140625" style="2"/>
    <col min="3329" max="3329" width="13" style="2" customWidth="1"/>
    <col min="3330" max="3330" width="32.7109375" style="2" customWidth="1"/>
    <col min="3331" max="3331" width="24.28515625" style="2" bestFit="1" customWidth="1"/>
    <col min="3332" max="3332" width="23.140625" style="2" customWidth="1"/>
    <col min="3333" max="3584" width="9.140625" style="2"/>
    <col min="3585" max="3585" width="13" style="2" customWidth="1"/>
    <col min="3586" max="3586" width="32.7109375" style="2" customWidth="1"/>
    <col min="3587" max="3587" width="24.28515625" style="2" bestFit="1" customWidth="1"/>
    <col min="3588" max="3588" width="23.140625" style="2" customWidth="1"/>
    <col min="3589" max="3840" width="9.140625" style="2"/>
    <col min="3841" max="3841" width="13" style="2" customWidth="1"/>
    <col min="3842" max="3842" width="32.7109375" style="2" customWidth="1"/>
    <col min="3843" max="3843" width="24.28515625" style="2" bestFit="1" customWidth="1"/>
    <col min="3844" max="3844" width="23.140625" style="2" customWidth="1"/>
    <col min="3845" max="4096" width="9.140625" style="2"/>
    <col min="4097" max="4097" width="13" style="2" customWidth="1"/>
    <col min="4098" max="4098" width="32.7109375" style="2" customWidth="1"/>
    <col min="4099" max="4099" width="24.28515625" style="2" bestFit="1" customWidth="1"/>
    <col min="4100" max="4100" width="23.140625" style="2" customWidth="1"/>
    <col min="4101" max="4352" width="9.140625" style="2"/>
    <col min="4353" max="4353" width="13" style="2" customWidth="1"/>
    <col min="4354" max="4354" width="32.7109375" style="2" customWidth="1"/>
    <col min="4355" max="4355" width="24.28515625" style="2" bestFit="1" customWidth="1"/>
    <col min="4356" max="4356" width="23.140625" style="2" customWidth="1"/>
    <col min="4357" max="4608" width="9.140625" style="2"/>
    <col min="4609" max="4609" width="13" style="2" customWidth="1"/>
    <col min="4610" max="4610" width="32.7109375" style="2" customWidth="1"/>
    <col min="4611" max="4611" width="24.28515625" style="2" bestFit="1" customWidth="1"/>
    <col min="4612" max="4612" width="23.140625" style="2" customWidth="1"/>
    <col min="4613" max="4864" width="9.140625" style="2"/>
    <col min="4865" max="4865" width="13" style="2" customWidth="1"/>
    <col min="4866" max="4866" width="32.7109375" style="2" customWidth="1"/>
    <col min="4867" max="4867" width="24.28515625" style="2" bestFit="1" customWidth="1"/>
    <col min="4868" max="4868" width="23.140625" style="2" customWidth="1"/>
    <col min="4869" max="5120" width="9.140625" style="2"/>
    <col min="5121" max="5121" width="13" style="2" customWidth="1"/>
    <col min="5122" max="5122" width="32.7109375" style="2" customWidth="1"/>
    <col min="5123" max="5123" width="24.28515625" style="2" bestFit="1" customWidth="1"/>
    <col min="5124" max="5124" width="23.140625" style="2" customWidth="1"/>
    <col min="5125" max="5376" width="9.140625" style="2"/>
    <col min="5377" max="5377" width="13" style="2" customWidth="1"/>
    <col min="5378" max="5378" width="32.7109375" style="2" customWidth="1"/>
    <col min="5379" max="5379" width="24.28515625" style="2" bestFit="1" customWidth="1"/>
    <col min="5380" max="5380" width="23.140625" style="2" customWidth="1"/>
    <col min="5381" max="5632" width="9.140625" style="2"/>
    <col min="5633" max="5633" width="13" style="2" customWidth="1"/>
    <col min="5634" max="5634" width="32.7109375" style="2" customWidth="1"/>
    <col min="5635" max="5635" width="24.28515625" style="2" bestFit="1" customWidth="1"/>
    <col min="5636" max="5636" width="23.140625" style="2" customWidth="1"/>
    <col min="5637" max="5888" width="9.140625" style="2"/>
    <col min="5889" max="5889" width="13" style="2" customWidth="1"/>
    <col min="5890" max="5890" width="32.7109375" style="2" customWidth="1"/>
    <col min="5891" max="5891" width="24.28515625" style="2" bestFit="1" customWidth="1"/>
    <col min="5892" max="5892" width="23.140625" style="2" customWidth="1"/>
    <col min="5893" max="6144" width="9.140625" style="2"/>
    <col min="6145" max="6145" width="13" style="2" customWidth="1"/>
    <col min="6146" max="6146" width="32.7109375" style="2" customWidth="1"/>
    <col min="6147" max="6147" width="24.28515625" style="2" bestFit="1" customWidth="1"/>
    <col min="6148" max="6148" width="23.140625" style="2" customWidth="1"/>
    <col min="6149" max="6400" width="9.140625" style="2"/>
    <col min="6401" max="6401" width="13" style="2" customWidth="1"/>
    <col min="6402" max="6402" width="32.7109375" style="2" customWidth="1"/>
    <col min="6403" max="6403" width="24.28515625" style="2" bestFit="1" customWidth="1"/>
    <col min="6404" max="6404" width="23.140625" style="2" customWidth="1"/>
    <col min="6405" max="6656" width="9.140625" style="2"/>
    <col min="6657" max="6657" width="13" style="2" customWidth="1"/>
    <col min="6658" max="6658" width="32.7109375" style="2" customWidth="1"/>
    <col min="6659" max="6659" width="24.28515625" style="2" bestFit="1" customWidth="1"/>
    <col min="6660" max="6660" width="23.140625" style="2" customWidth="1"/>
    <col min="6661" max="6912" width="9.140625" style="2"/>
    <col min="6913" max="6913" width="13" style="2" customWidth="1"/>
    <col min="6914" max="6914" width="32.7109375" style="2" customWidth="1"/>
    <col min="6915" max="6915" width="24.28515625" style="2" bestFit="1" customWidth="1"/>
    <col min="6916" max="6916" width="23.140625" style="2" customWidth="1"/>
    <col min="6917" max="7168" width="9.140625" style="2"/>
    <col min="7169" max="7169" width="13" style="2" customWidth="1"/>
    <col min="7170" max="7170" width="32.7109375" style="2" customWidth="1"/>
    <col min="7171" max="7171" width="24.28515625" style="2" bestFit="1" customWidth="1"/>
    <col min="7172" max="7172" width="23.140625" style="2" customWidth="1"/>
    <col min="7173" max="7424" width="9.140625" style="2"/>
    <col min="7425" max="7425" width="13" style="2" customWidth="1"/>
    <col min="7426" max="7426" width="32.7109375" style="2" customWidth="1"/>
    <col min="7427" max="7427" width="24.28515625" style="2" bestFit="1" customWidth="1"/>
    <col min="7428" max="7428" width="23.140625" style="2" customWidth="1"/>
    <col min="7429" max="7680" width="9.140625" style="2"/>
    <col min="7681" max="7681" width="13" style="2" customWidth="1"/>
    <col min="7682" max="7682" width="32.7109375" style="2" customWidth="1"/>
    <col min="7683" max="7683" width="24.28515625" style="2" bestFit="1" customWidth="1"/>
    <col min="7684" max="7684" width="23.140625" style="2" customWidth="1"/>
    <col min="7685" max="7936" width="9.140625" style="2"/>
    <col min="7937" max="7937" width="13" style="2" customWidth="1"/>
    <col min="7938" max="7938" width="32.7109375" style="2" customWidth="1"/>
    <col min="7939" max="7939" width="24.28515625" style="2" bestFit="1" customWidth="1"/>
    <col min="7940" max="7940" width="23.140625" style="2" customWidth="1"/>
    <col min="7941" max="8192" width="9.140625" style="2"/>
    <col min="8193" max="8193" width="13" style="2" customWidth="1"/>
    <col min="8194" max="8194" width="32.7109375" style="2" customWidth="1"/>
    <col min="8195" max="8195" width="24.28515625" style="2" bestFit="1" customWidth="1"/>
    <col min="8196" max="8196" width="23.140625" style="2" customWidth="1"/>
    <col min="8197" max="8448" width="9.140625" style="2"/>
    <col min="8449" max="8449" width="13" style="2" customWidth="1"/>
    <col min="8450" max="8450" width="32.7109375" style="2" customWidth="1"/>
    <col min="8451" max="8451" width="24.28515625" style="2" bestFit="1" customWidth="1"/>
    <col min="8452" max="8452" width="23.140625" style="2" customWidth="1"/>
    <col min="8453" max="8704" width="9.140625" style="2"/>
    <col min="8705" max="8705" width="13" style="2" customWidth="1"/>
    <col min="8706" max="8706" width="32.7109375" style="2" customWidth="1"/>
    <col min="8707" max="8707" width="24.28515625" style="2" bestFit="1" customWidth="1"/>
    <col min="8708" max="8708" width="23.140625" style="2" customWidth="1"/>
    <col min="8709" max="8960" width="9.140625" style="2"/>
    <col min="8961" max="8961" width="13" style="2" customWidth="1"/>
    <col min="8962" max="8962" width="32.7109375" style="2" customWidth="1"/>
    <col min="8963" max="8963" width="24.28515625" style="2" bestFit="1" customWidth="1"/>
    <col min="8964" max="8964" width="23.140625" style="2" customWidth="1"/>
    <col min="8965" max="9216" width="9.140625" style="2"/>
    <col min="9217" max="9217" width="13" style="2" customWidth="1"/>
    <col min="9218" max="9218" width="32.7109375" style="2" customWidth="1"/>
    <col min="9219" max="9219" width="24.28515625" style="2" bestFit="1" customWidth="1"/>
    <col min="9220" max="9220" width="23.140625" style="2" customWidth="1"/>
    <col min="9221" max="9472" width="9.140625" style="2"/>
    <col min="9473" max="9473" width="13" style="2" customWidth="1"/>
    <col min="9474" max="9474" width="32.7109375" style="2" customWidth="1"/>
    <col min="9475" max="9475" width="24.28515625" style="2" bestFit="1" customWidth="1"/>
    <col min="9476" max="9476" width="23.140625" style="2" customWidth="1"/>
    <col min="9477" max="9728" width="9.140625" style="2"/>
    <col min="9729" max="9729" width="13" style="2" customWidth="1"/>
    <col min="9730" max="9730" width="32.7109375" style="2" customWidth="1"/>
    <col min="9731" max="9731" width="24.28515625" style="2" bestFit="1" customWidth="1"/>
    <col min="9732" max="9732" width="23.140625" style="2" customWidth="1"/>
    <col min="9733" max="9984" width="9.140625" style="2"/>
    <col min="9985" max="9985" width="13" style="2" customWidth="1"/>
    <col min="9986" max="9986" width="32.7109375" style="2" customWidth="1"/>
    <col min="9987" max="9987" width="24.28515625" style="2" bestFit="1" customWidth="1"/>
    <col min="9988" max="9988" width="23.140625" style="2" customWidth="1"/>
    <col min="9989" max="10240" width="9.140625" style="2"/>
    <col min="10241" max="10241" width="13" style="2" customWidth="1"/>
    <col min="10242" max="10242" width="32.7109375" style="2" customWidth="1"/>
    <col min="10243" max="10243" width="24.28515625" style="2" bestFit="1" customWidth="1"/>
    <col min="10244" max="10244" width="23.140625" style="2" customWidth="1"/>
    <col min="10245" max="10496" width="9.140625" style="2"/>
    <col min="10497" max="10497" width="13" style="2" customWidth="1"/>
    <col min="10498" max="10498" width="32.7109375" style="2" customWidth="1"/>
    <col min="10499" max="10499" width="24.28515625" style="2" bestFit="1" customWidth="1"/>
    <col min="10500" max="10500" width="23.140625" style="2" customWidth="1"/>
    <col min="10501" max="10752" width="9.140625" style="2"/>
    <col min="10753" max="10753" width="13" style="2" customWidth="1"/>
    <col min="10754" max="10754" width="32.7109375" style="2" customWidth="1"/>
    <col min="10755" max="10755" width="24.28515625" style="2" bestFit="1" customWidth="1"/>
    <col min="10756" max="10756" width="23.140625" style="2" customWidth="1"/>
    <col min="10757" max="11008" width="9.140625" style="2"/>
    <col min="11009" max="11009" width="13" style="2" customWidth="1"/>
    <col min="11010" max="11010" width="32.7109375" style="2" customWidth="1"/>
    <col min="11011" max="11011" width="24.28515625" style="2" bestFit="1" customWidth="1"/>
    <col min="11012" max="11012" width="23.140625" style="2" customWidth="1"/>
    <col min="11013" max="11264" width="9.140625" style="2"/>
    <col min="11265" max="11265" width="13" style="2" customWidth="1"/>
    <col min="11266" max="11266" width="32.7109375" style="2" customWidth="1"/>
    <col min="11267" max="11267" width="24.28515625" style="2" bestFit="1" customWidth="1"/>
    <col min="11268" max="11268" width="23.140625" style="2" customWidth="1"/>
    <col min="11269" max="11520" width="9.140625" style="2"/>
    <col min="11521" max="11521" width="13" style="2" customWidth="1"/>
    <col min="11522" max="11522" width="32.7109375" style="2" customWidth="1"/>
    <col min="11523" max="11523" width="24.28515625" style="2" bestFit="1" customWidth="1"/>
    <col min="11524" max="11524" width="23.140625" style="2" customWidth="1"/>
    <col min="11525" max="11776" width="9.140625" style="2"/>
    <col min="11777" max="11777" width="13" style="2" customWidth="1"/>
    <col min="11778" max="11778" width="32.7109375" style="2" customWidth="1"/>
    <col min="11779" max="11779" width="24.28515625" style="2" bestFit="1" customWidth="1"/>
    <col min="11780" max="11780" width="23.140625" style="2" customWidth="1"/>
    <col min="11781" max="12032" width="9.140625" style="2"/>
    <col min="12033" max="12033" width="13" style="2" customWidth="1"/>
    <col min="12034" max="12034" width="32.7109375" style="2" customWidth="1"/>
    <col min="12035" max="12035" width="24.28515625" style="2" bestFit="1" customWidth="1"/>
    <col min="12036" max="12036" width="23.140625" style="2" customWidth="1"/>
    <col min="12037" max="12288" width="9.140625" style="2"/>
    <col min="12289" max="12289" width="13" style="2" customWidth="1"/>
    <col min="12290" max="12290" width="32.7109375" style="2" customWidth="1"/>
    <col min="12291" max="12291" width="24.28515625" style="2" bestFit="1" customWidth="1"/>
    <col min="12292" max="12292" width="23.140625" style="2" customWidth="1"/>
    <col min="12293" max="12544" width="9.140625" style="2"/>
    <col min="12545" max="12545" width="13" style="2" customWidth="1"/>
    <col min="12546" max="12546" width="32.7109375" style="2" customWidth="1"/>
    <col min="12547" max="12547" width="24.28515625" style="2" bestFit="1" customWidth="1"/>
    <col min="12548" max="12548" width="23.140625" style="2" customWidth="1"/>
    <col min="12549" max="12800" width="9.140625" style="2"/>
    <col min="12801" max="12801" width="13" style="2" customWidth="1"/>
    <col min="12802" max="12802" width="32.7109375" style="2" customWidth="1"/>
    <col min="12803" max="12803" width="24.28515625" style="2" bestFit="1" customWidth="1"/>
    <col min="12804" max="12804" width="23.140625" style="2" customWidth="1"/>
    <col min="12805" max="13056" width="9.140625" style="2"/>
    <col min="13057" max="13057" width="13" style="2" customWidth="1"/>
    <col min="13058" max="13058" width="32.7109375" style="2" customWidth="1"/>
    <col min="13059" max="13059" width="24.28515625" style="2" bestFit="1" customWidth="1"/>
    <col min="13060" max="13060" width="23.140625" style="2" customWidth="1"/>
    <col min="13061" max="13312" width="9.140625" style="2"/>
    <col min="13313" max="13313" width="13" style="2" customWidth="1"/>
    <col min="13314" max="13314" width="32.7109375" style="2" customWidth="1"/>
    <col min="13315" max="13315" width="24.28515625" style="2" bestFit="1" customWidth="1"/>
    <col min="13316" max="13316" width="23.140625" style="2" customWidth="1"/>
    <col min="13317" max="13568" width="9.140625" style="2"/>
    <col min="13569" max="13569" width="13" style="2" customWidth="1"/>
    <col min="13570" max="13570" width="32.7109375" style="2" customWidth="1"/>
    <col min="13571" max="13571" width="24.28515625" style="2" bestFit="1" customWidth="1"/>
    <col min="13572" max="13572" width="23.140625" style="2" customWidth="1"/>
    <col min="13573" max="13824" width="9.140625" style="2"/>
    <col min="13825" max="13825" width="13" style="2" customWidth="1"/>
    <col min="13826" max="13826" width="32.7109375" style="2" customWidth="1"/>
    <col min="13827" max="13827" width="24.28515625" style="2" bestFit="1" customWidth="1"/>
    <col min="13828" max="13828" width="23.140625" style="2" customWidth="1"/>
    <col min="13829" max="14080" width="9.140625" style="2"/>
    <col min="14081" max="14081" width="13" style="2" customWidth="1"/>
    <col min="14082" max="14082" width="32.7109375" style="2" customWidth="1"/>
    <col min="14083" max="14083" width="24.28515625" style="2" bestFit="1" customWidth="1"/>
    <col min="14084" max="14084" width="23.140625" style="2" customWidth="1"/>
    <col min="14085" max="14336" width="9.140625" style="2"/>
    <col min="14337" max="14337" width="13" style="2" customWidth="1"/>
    <col min="14338" max="14338" width="32.7109375" style="2" customWidth="1"/>
    <col min="14339" max="14339" width="24.28515625" style="2" bestFit="1" customWidth="1"/>
    <col min="14340" max="14340" width="23.140625" style="2" customWidth="1"/>
    <col min="14341" max="14592" width="9.140625" style="2"/>
    <col min="14593" max="14593" width="13" style="2" customWidth="1"/>
    <col min="14594" max="14594" width="32.7109375" style="2" customWidth="1"/>
    <col min="14595" max="14595" width="24.28515625" style="2" bestFit="1" customWidth="1"/>
    <col min="14596" max="14596" width="23.140625" style="2" customWidth="1"/>
    <col min="14597" max="14848" width="9.140625" style="2"/>
    <col min="14849" max="14849" width="13" style="2" customWidth="1"/>
    <col min="14850" max="14850" width="32.7109375" style="2" customWidth="1"/>
    <col min="14851" max="14851" width="24.28515625" style="2" bestFit="1" customWidth="1"/>
    <col min="14852" max="14852" width="23.140625" style="2" customWidth="1"/>
    <col min="14853" max="15104" width="9.140625" style="2"/>
    <col min="15105" max="15105" width="13" style="2" customWidth="1"/>
    <col min="15106" max="15106" width="32.7109375" style="2" customWidth="1"/>
    <col min="15107" max="15107" width="24.28515625" style="2" bestFit="1" customWidth="1"/>
    <col min="15108" max="15108" width="23.140625" style="2" customWidth="1"/>
    <col min="15109" max="15360" width="9.140625" style="2"/>
    <col min="15361" max="15361" width="13" style="2" customWidth="1"/>
    <col min="15362" max="15362" width="32.7109375" style="2" customWidth="1"/>
    <col min="15363" max="15363" width="24.28515625" style="2" bestFit="1" customWidth="1"/>
    <col min="15364" max="15364" width="23.140625" style="2" customWidth="1"/>
    <col min="15365" max="15616" width="9.140625" style="2"/>
    <col min="15617" max="15617" width="13" style="2" customWidth="1"/>
    <col min="15618" max="15618" width="32.7109375" style="2" customWidth="1"/>
    <col min="15619" max="15619" width="24.28515625" style="2" bestFit="1" customWidth="1"/>
    <col min="15620" max="15620" width="23.140625" style="2" customWidth="1"/>
    <col min="15621" max="15872" width="9.140625" style="2"/>
    <col min="15873" max="15873" width="13" style="2" customWidth="1"/>
    <col min="15874" max="15874" width="32.7109375" style="2" customWidth="1"/>
    <col min="15875" max="15875" width="24.28515625" style="2" bestFit="1" customWidth="1"/>
    <col min="15876" max="15876" width="23.140625" style="2" customWidth="1"/>
    <col min="15877" max="16128" width="9.140625" style="2"/>
    <col min="16129" max="16129" width="13" style="2" customWidth="1"/>
    <col min="16130" max="16130" width="32.7109375" style="2" customWidth="1"/>
    <col min="16131" max="16131" width="24.28515625" style="2" bestFit="1" customWidth="1"/>
    <col min="16132" max="16132" width="23.140625" style="2" customWidth="1"/>
    <col min="16133" max="16384" width="9.140625" style="2"/>
  </cols>
  <sheetData>
    <row r="1" spans="1:4">
      <c r="A1" s="1" t="s">
        <v>240</v>
      </c>
    </row>
    <row r="3" spans="1:4">
      <c r="A3" s="63" t="s">
        <v>0</v>
      </c>
      <c r="B3" s="63" t="s">
        <v>156</v>
      </c>
      <c r="C3" s="35"/>
      <c r="D3" s="35"/>
    </row>
    <row r="4" spans="1:4">
      <c r="A4" s="3">
        <v>2011</v>
      </c>
      <c r="B4" s="266">
        <v>463.85599999999999</v>
      </c>
      <c r="C4" s="34"/>
      <c r="D4" s="34"/>
    </row>
    <row r="5" spans="1:4">
      <c r="A5" s="3">
        <v>2012</v>
      </c>
      <c r="B5" s="266">
        <v>1179.2840000000001</v>
      </c>
      <c r="C5" s="34"/>
      <c r="D5" s="34"/>
    </row>
    <row r="6" spans="1:4">
      <c r="A6" s="3">
        <v>2013</v>
      </c>
      <c r="B6" s="266">
        <v>186.26400000000001</v>
      </c>
      <c r="C6" s="34"/>
      <c r="D6" s="34"/>
    </row>
    <row r="7" spans="1:4">
      <c r="A7" s="3">
        <v>2014</v>
      </c>
      <c r="B7" s="266">
        <v>190.19200000000001</v>
      </c>
      <c r="C7" s="34"/>
      <c r="D7" s="34"/>
    </row>
    <row r="8" spans="1:4">
      <c r="A8" s="3">
        <v>2015</v>
      </c>
      <c r="B8" s="266">
        <v>363.86900000000003</v>
      </c>
      <c r="C8" s="34"/>
      <c r="D8" s="34"/>
    </row>
    <row r="9" spans="1:4">
      <c r="A9" s="3">
        <v>2016</v>
      </c>
      <c r="B9" s="266">
        <v>394.25</v>
      </c>
      <c r="C9" s="34"/>
      <c r="D9" s="34"/>
    </row>
    <row r="10" spans="1:4">
      <c r="A10" s="3">
        <v>2017</v>
      </c>
      <c r="B10" s="266">
        <v>178.04900000000001</v>
      </c>
      <c r="C10" s="34"/>
      <c r="D10" s="34"/>
    </row>
    <row r="11" spans="1:4">
      <c r="A11" s="3">
        <v>2018</v>
      </c>
      <c r="B11" s="266">
        <v>139.26400000000001</v>
      </c>
      <c r="C11" s="34"/>
      <c r="D11" s="34"/>
    </row>
    <row r="12" spans="1:4">
      <c r="A12" s="3">
        <v>2019</v>
      </c>
      <c r="B12" s="266">
        <v>99.488</v>
      </c>
      <c r="C12" s="34"/>
      <c r="D12" s="34"/>
    </row>
    <row r="13" spans="1:4">
      <c r="A13" s="3">
        <v>2020</v>
      </c>
      <c r="B13" s="266">
        <v>81</v>
      </c>
      <c r="C13" s="34"/>
      <c r="D13" s="34"/>
    </row>
    <row r="14" spans="1:4">
      <c r="A14" s="3">
        <v>2021</v>
      </c>
      <c r="B14" s="266">
        <v>85</v>
      </c>
      <c r="C14" s="34"/>
      <c r="D14" s="34"/>
    </row>
    <row r="15" spans="1:4">
      <c r="A15" s="4">
        <v>2022</v>
      </c>
      <c r="B15" s="267">
        <v>87</v>
      </c>
      <c r="C15" s="34"/>
      <c r="D15" s="34"/>
    </row>
    <row r="16" spans="1:4">
      <c r="A16" s="22"/>
      <c r="B16" s="58"/>
      <c r="C16" s="34"/>
      <c r="D16" s="34"/>
    </row>
    <row r="17" spans="1:4">
      <c r="A17" s="22"/>
      <c r="B17" s="58"/>
      <c r="C17" s="34"/>
      <c r="D17" s="34"/>
    </row>
    <row r="18" spans="1:4">
      <c r="A18" s="22"/>
      <c r="B18" s="58"/>
      <c r="C18" s="34"/>
      <c r="D18" s="34"/>
    </row>
    <row r="19" spans="1:4">
      <c r="A19" s="22"/>
      <c r="B19" s="58"/>
      <c r="C19" s="34"/>
      <c r="D19" s="34"/>
    </row>
    <row r="20" spans="1:4">
      <c r="A20" s="22"/>
      <c r="B20" s="58"/>
      <c r="C20" s="34"/>
      <c r="D20" s="34"/>
    </row>
    <row r="21" spans="1:4">
      <c r="A21" s="22"/>
      <c r="B21" s="58"/>
      <c r="C21" s="34"/>
      <c r="D21" s="34"/>
    </row>
    <row r="22" spans="1:4">
      <c r="A22" s="22"/>
      <c r="B22" s="58"/>
      <c r="C22" s="34"/>
      <c r="D22" s="34"/>
    </row>
    <row r="23" spans="1:4">
      <c r="A23" s="22"/>
      <c r="B23" s="58"/>
      <c r="C23" s="34"/>
      <c r="D23" s="34"/>
    </row>
    <row r="24" spans="1:4">
      <c r="A24" s="22"/>
      <c r="B24" s="58"/>
      <c r="C24" s="34"/>
      <c r="D24" s="34"/>
    </row>
  </sheetData>
  <pageMargins left="0.7" right="0.7" top="0.75" bottom="0.75" header="0.3" footer="0.3"/>
  <pageSetup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0D2B7-201A-4828-BB4C-B55D774D9B2C}">
  <dimension ref="A1:M25"/>
  <sheetViews>
    <sheetView workbookViewId="0"/>
  </sheetViews>
  <sheetFormatPr defaultColWidth="9.140625" defaultRowHeight="12.75"/>
  <cols>
    <col min="1" max="1" width="43.5703125" style="2" bestFit="1" customWidth="1"/>
    <col min="2" max="5" width="18.7109375" style="2" customWidth="1"/>
    <col min="6" max="256" width="9.140625" style="2"/>
    <col min="257" max="257" width="43.5703125" style="2" bestFit="1" customWidth="1"/>
    <col min="258" max="258" width="14.7109375" style="2" customWidth="1"/>
    <col min="259" max="259" width="24.7109375" style="2" bestFit="1" customWidth="1"/>
    <col min="260" max="261" width="14.7109375" style="2" customWidth="1"/>
    <col min="262" max="512" width="9.140625" style="2"/>
    <col min="513" max="513" width="43.5703125" style="2" bestFit="1" customWidth="1"/>
    <col min="514" max="514" width="14.7109375" style="2" customWidth="1"/>
    <col min="515" max="515" width="24.7109375" style="2" bestFit="1" customWidth="1"/>
    <col min="516" max="517" width="14.7109375" style="2" customWidth="1"/>
    <col min="518" max="768" width="9.140625" style="2"/>
    <col min="769" max="769" width="43.5703125" style="2" bestFit="1" customWidth="1"/>
    <col min="770" max="770" width="14.7109375" style="2" customWidth="1"/>
    <col min="771" max="771" width="24.7109375" style="2" bestFit="1" customWidth="1"/>
    <col min="772" max="773" width="14.7109375" style="2" customWidth="1"/>
    <col min="774" max="1024" width="9.140625" style="2"/>
    <col min="1025" max="1025" width="43.5703125" style="2" bestFit="1" customWidth="1"/>
    <col min="1026" max="1026" width="14.7109375" style="2" customWidth="1"/>
    <col min="1027" max="1027" width="24.7109375" style="2" bestFit="1" customWidth="1"/>
    <col min="1028" max="1029" width="14.7109375" style="2" customWidth="1"/>
    <col min="1030" max="1280" width="9.140625" style="2"/>
    <col min="1281" max="1281" width="43.5703125" style="2" bestFit="1" customWidth="1"/>
    <col min="1282" max="1282" width="14.7109375" style="2" customWidth="1"/>
    <col min="1283" max="1283" width="24.7109375" style="2" bestFit="1" customWidth="1"/>
    <col min="1284" max="1285" width="14.7109375" style="2" customWidth="1"/>
    <col min="1286" max="1536" width="9.140625" style="2"/>
    <col min="1537" max="1537" width="43.5703125" style="2" bestFit="1" customWidth="1"/>
    <col min="1538" max="1538" width="14.7109375" style="2" customWidth="1"/>
    <col min="1539" max="1539" width="24.7109375" style="2" bestFit="1" customWidth="1"/>
    <col min="1540" max="1541" width="14.7109375" style="2" customWidth="1"/>
    <col min="1542" max="1792" width="9.140625" style="2"/>
    <col min="1793" max="1793" width="43.5703125" style="2" bestFit="1" customWidth="1"/>
    <col min="1794" max="1794" width="14.7109375" style="2" customWidth="1"/>
    <col min="1795" max="1795" width="24.7109375" style="2" bestFit="1" customWidth="1"/>
    <col min="1796" max="1797" width="14.7109375" style="2" customWidth="1"/>
    <col min="1798" max="2048" width="9.140625" style="2"/>
    <col min="2049" max="2049" width="43.5703125" style="2" bestFit="1" customWidth="1"/>
    <col min="2050" max="2050" width="14.7109375" style="2" customWidth="1"/>
    <col min="2051" max="2051" width="24.7109375" style="2" bestFit="1" customWidth="1"/>
    <col min="2052" max="2053" width="14.7109375" style="2" customWidth="1"/>
    <col min="2054" max="2304" width="9.140625" style="2"/>
    <col min="2305" max="2305" width="43.5703125" style="2" bestFit="1" customWidth="1"/>
    <col min="2306" max="2306" width="14.7109375" style="2" customWidth="1"/>
    <col min="2307" max="2307" width="24.7109375" style="2" bestFit="1" customWidth="1"/>
    <col min="2308" max="2309" width="14.7109375" style="2" customWidth="1"/>
    <col min="2310" max="2560" width="9.140625" style="2"/>
    <col min="2561" max="2561" width="43.5703125" style="2" bestFit="1" customWidth="1"/>
    <col min="2562" max="2562" width="14.7109375" style="2" customWidth="1"/>
    <col min="2563" max="2563" width="24.7109375" style="2" bestFit="1" customWidth="1"/>
    <col min="2564" max="2565" width="14.7109375" style="2" customWidth="1"/>
    <col min="2566" max="2816" width="9.140625" style="2"/>
    <col min="2817" max="2817" width="43.5703125" style="2" bestFit="1" customWidth="1"/>
    <col min="2818" max="2818" width="14.7109375" style="2" customWidth="1"/>
    <col min="2819" max="2819" width="24.7109375" style="2" bestFit="1" customWidth="1"/>
    <col min="2820" max="2821" width="14.7109375" style="2" customWidth="1"/>
    <col min="2822" max="3072" width="9.140625" style="2"/>
    <col min="3073" max="3073" width="43.5703125" style="2" bestFit="1" customWidth="1"/>
    <col min="3074" max="3074" width="14.7109375" style="2" customWidth="1"/>
    <col min="3075" max="3075" width="24.7109375" style="2" bestFit="1" customWidth="1"/>
    <col min="3076" max="3077" width="14.7109375" style="2" customWidth="1"/>
    <col min="3078" max="3328" width="9.140625" style="2"/>
    <col min="3329" max="3329" width="43.5703125" style="2" bestFit="1" customWidth="1"/>
    <col min="3330" max="3330" width="14.7109375" style="2" customWidth="1"/>
    <col min="3331" max="3331" width="24.7109375" style="2" bestFit="1" customWidth="1"/>
    <col min="3332" max="3333" width="14.7109375" style="2" customWidth="1"/>
    <col min="3334" max="3584" width="9.140625" style="2"/>
    <col min="3585" max="3585" width="43.5703125" style="2" bestFit="1" customWidth="1"/>
    <col min="3586" max="3586" width="14.7109375" style="2" customWidth="1"/>
    <col min="3587" max="3587" width="24.7109375" style="2" bestFit="1" customWidth="1"/>
    <col min="3588" max="3589" width="14.7109375" style="2" customWidth="1"/>
    <col min="3590" max="3840" width="9.140625" style="2"/>
    <col min="3841" max="3841" width="43.5703125" style="2" bestFit="1" customWidth="1"/>
    <col min="3842" max="3842" width="14.7109375" style="2" customWidth="1"/>
    <col min="3843" max="3843" width="24.7109375" style="2" bestFit="1" customWidth="1"/>
    <col min="3844" max="3845" width="14.7109375" style="2" customWidth="1"/>
    <col min="3846" max="4096" width="9.140625" style="2"/>
    <col min="4097" max="4097" width="43.5703125" style="2" bestFit="1" customWidth="1"/>
    <col min="4098" max="4098" width="14.7109375" style="2" customWidth="1"/>
    <col min="4099" max="4099" width="24.7109375" style="2" bestFit="1" customWidth="1"/>
    <col min="4100" max="4101" width="14.7109375" style="2" customWidth="1"/>
    <col min="4102" max="4352" width="9.140625" style="2"/>
    <col min="4353" max="4353" width="43.5703125" style="2" bestFit="1" customWidth="1"/>
    <col min="4354" max="4354" width="14.7109375" style="2" customWidth="1"/>
    <col min="4355" max="4355" width="24.7109375" style="2" bestFit="1" customWidth="1"/>
    <col min="4356" max="4357" width="14.7109375" style="2" customWidth="1"/>
    <col min="4358" max="4608" width="9.140625" style="2"/>
    <col min="4609" max="4609" width="43.5703125" style="2" bestFit="1" customWidth="1"/>
    <col min="4610" max="4610" width="14.7109375" style="2" customWidth="1"/>
    <col min="4611" max="4611" width="24.7109375" style="2" bestFit="1" customWidth="1"/>
    <col min="4612" max="4613" width="14.7109375" style="2" customWidth="1"/>
    <col min="4614" max="4864" width="9.140625" style="2"/>
    <col min="4865" max="4865" width="43.5703125" style="2" bestFit="1" customWidth="1"/>
    <col min="4866" max="4866" width="14.7109375" style="2" customWidth="1"/>
    <col min="4867" max="4867" width="24.7109375" style="2" bestFit="1" customWidth="1"/>
    <col min="4868" max="4869" width="14.7109375" style="2" customWidth="1"/>
    <col min="4870" max="5120" width="9.140625" style="2"/>
    <col min="5121" max="5121" width="43.5703125" style="2" bestFit="1" customWidth="1"/>
    <col min="5122" max="5122" width="14.7109375" style="2" customWidth="1"/>
    <col min="5123" max="5123" width="24.7109375" style="2" bestFit="1" customWidth="1"/>
    <col min="5124" max="5125" width="14.7109375" style="2" customWidth="1"/>
    <col min="5126" max="5376" width="9.140625" style="2"/>
    <col min="5377" max="5377" width="43.5703125" style="2" bestFit="1" customWidth="1"/>
    <col min="5378" max="5378" width="14.7109375" style="2" customWidth="1"/>
    <col min="5379" max="5379" width="24.7109375" style="2" bestFit="1" customWidth="1"/>
    <col min="5380" max="5381" width="14.7109375" style="2" customWidth="1"/>
    <col min="5382" max="5632" width="9.140625" style="2"/>
    <col min="5633" max="5633" width="43.5703125" style="2" bestFit="1" customWidth="1"/>
    <col min="5634" max="5634" width="14.7109375" style="2" customWidth="1"/>
    <col min="5635" max="5635" width="24.7109375" style="2" bestFit="1" customWidth="1"/>
    <col min="5636" max="5637" width="14.7109375" style="2" customWidth="1"/>
    <col min="5638" max="5888" width="9.140625" style="2"/>
    <col min="5889" max="5889" width="43.5703125" style="2" bestFit="1" customWidth="1"/>
    <col min="5890" max="5890" width="14.7109375" style="2" customWidth="1"/>
    <col min="5891" max="5891" width="24.7109375" style="2" bestFit="1" customWidth="1"/>
    <col min="5892" max="5893" width="14.7109375" style="2" customWidth="1"/>
    <col min="5894" max="6144" width="9.140625" style="2"/>
    <col min="6145" max="6145" width="43.5703125" style="2" bestFit="1" customWidth="1"/>
    <col min="6146" max="6146" width="14.7109375" style="2" customWidth="1"/>
    <col min="6147" max="6147" width="24.7109375" style="2" bestFit="1" customWidth="1"/>
    <col min="6148" max="6149" width="14.7109375" style="2" customWidth="1"/>
    <col min="6150" max="6400" width="9.140625" style="2"/>
    <col min="6401" max="6401" width="43.5703125" style="2" bestFit="1" customWidth="1"/>
    <col min="6402" max="6402" width="14.7109375" style="2" customWidth="1"/>
    <col min="6403" max="6403" width="24.7109375" style="2" bestFit="1" customWidth="1"/>
    <col min="6404" max="6405" width="14.7109375" style="2" customWidth="1"/>
    <col min="6406" max="6656" width="9.140625" style="2"/>
    <col min="6657" max="6657" width="43.5703125" style="2" bestFit="1" customWidth="1"/>
    <col min="6658" max="6658" width="14.7109375" style="2" customWidth="1"/>
    <col min="6659" max="6659" width="24.7109375" style="2" bestFit="1" customWidth="1"/>
    <col min="6660" max="6661" width="14.7109375" style="2" customWidth="1"/>
    <col min="6662" max="6912" width="9.140625" style="2"/>
    <col min="6913" max="6913" width="43.5703125" style="2" bestFit="1" customWidth="1"/>
    <col min="6914" max="6914" width="14.7109375" style="2" customWidth="1"/>
    <col min="6915" max="6915" width="24.7109375" style="2" bestFit="1" customWidth="1"/>
    <col min="6916" max="6917" width="14.7109375" style="2" customWidth="1"/>
    <col min="6918" max="7168" width="9.140625" style="2"/>
    <col min="7169" max="7169" width="43.5703125" style="2" bestFit="1" customWidth="1"/>
    <col min="7170" max="7170" width="14.7109375" style="2" customWidth="1"/>
    <col min="7171" max="7171" width="24.7109375" style="2" bestFit="1" customWidth="1"/>
    <col min="7172" max="7173" width="14.7109375" style="2" customWidth="1"/>
    <col min="7174" max="7424" width="9.140625" style="2"/>
    <col min="7425" max="7425" width="43.5703125" style="2" bestFit="1" customWidth="1"/>
    <col min="7426" max="7426" width="14.7109375" style="2" customWidth="1"/>
    <col min="7427" max="7427" width="24.7109375" style="2" bestFit="1" customWidth="1"/>
    <col min="7428" max="7429" width="14.7109375" style="2" customWidth="1"/>
    <col min="7430" max="7680" width="9.140625" style="2"/>
    <col min="7681" max="7681" width="43.5703125" style="2" bestFit="1" customWidth="1"/>
    <col min="7682" max="7682" width="14.7109375" style="2" customWidth="1"/>
    <col min="7683" max="7683" width="24.7109375" style="2" bestFit="1" customWidth="1"/>
    <col min="7684" max="7685" width="14.7109375" style="2" customWidth="1"/>
    <col min="7686" max="7936" width="9.140625" style="2"/>
    <col min="7937" max="7937" width="43.5703125" style="2" bestFit="1" customWidth="1"/>
    <col min="7938" max="7938" width="14.7109375" style="2" customWidth="1"/>
    <col min="7939" max="7939" width="24.7109375" style="2" bestFit="1" customWidth="1"/>
    <col min="7940" max="7941" width="14.7109375" style="2" customWidth="1"/>
    <col min="7942" max="8192" width="9.140625" style="2"/>
    <col min="8193" max="8193" width="43.5703125" style="2" bestFit="1" customWidth="1"/>
    <col min="8194" max="8194" width="14.7109375" style="2" customWidth="1"/>
    <col min="8195" max="8195" width="24.7109375" style="2" bestFit="1" customWidth="1"/>
    <col min="8196" max="8197" width="14.7109375" style="2" customWidth="1"/>
    <col min="8198" max="8448" width="9.140625" style="2"/>
    <col min="8449" max="8449" width="43.5703125" style="2" bestFit="1" customWidth="1"/>
    <col min="8450" max="8450" width="14.7109375" style="2" customWidth="1"/>
    <col min="8451" max="8451" width="24.7109375" style="2" bestFit="1" customWidth="1"/>
    <col min="8452" max="8453" width="14.7109375" style="2" customWidth="1"/>
    <col min="8454" max="8704" width="9.140625" style="2"/>
    <col min="8705" max="8705" width="43.5703125" style="2" bestFit="1" customWidth="1"/>
    <col min="8706" max="8706" width="14.7109375" style="2" customWidth="1"/>
    <col min="8707" max="8707" width="24.7109375" style="2" bestFit="1" customWidth="1"/>
    <col min="8708" max="8709" width="14.7109375" style="2" customWidth="1"/>
    <col min="8710" max="8960" width="9.140625" style="2"/>
    <col min="8961" max="8961" width="43.5703125" style="2" bestFit="1" customWidth="1"/>
    <col min="8962" max="8962" width="14.7109375" style="2" customWidth="1"/>
    <col min="8963" max="8963" width="24.7109375" style="2" bestFit="1" customWidth="1"/>
    <col min="8964" max="8965" width="14.7109375" style="2" customWidth="1"/>
    <col min="8966" max="9216" width="9.140625" style="2"/>
    <col min="9217" max="9217" width="43.5703125" style="2" bestFit="1" customWidth="1"/>
    <col min="9218" max="9218" width="14.7109375" style="2" customWidth="1"/>
    <col min="9219" max="9219" width="24.7109375" style="2" bestFit="1" customWidth="1"/>
    <col min="9220" max="9221" width="14.7109375" style="2" customWidth="1"/>
    <col min="9222" max="9472" width="9.140625" style="2"/>
    <col min="9473" max="9473" width="43.5703125" style="2" bestFit="1" customWidth="1"/>
    <col min="9474" max="9474" width="14.7109375" style="2" customWidth="1"/>
    <col min="9475" max="9475" width="24.7109375" style="2" bestFit="1" customWidth="1"/>
    <col min="9476" max="9477" width="14.7109375" style="2" customWidth="1"/>
    <col min="9478" max="9728" width="9.140625" style="2"/>
    <col min="9729" max="9729" width="43.5703125" style="2" bestFit="1" customWidth="1"/>
    <col min="9730" max="9730" width="14.7109375" style="2" customWidth="1"/>
    <col min="9731" max="9731" width="24.7109375" style="2" bestFit="1" customWidth="1"/>
    <col min="9732" max="9733" width="14.7109375" style="2" customWidth="1"/>
    <col min="9734" max="9984" width="9.140625" style="2"/>
    <col min="9985" max="9985" width="43.5703125" style="2" bestFit="1" customWidth="1"/>
    <col min="9986" max="9986" width="14.7109375" style="2" customWidth="1"/>
    <col min="9987" max="9987" width="24.7109375" style="2" bestFit="1" customWidth="1"/>
    <col min="9988" max="9989" width="14.7109375" style="2" customWidth="1"/>
    <col min="9990" max="10240" width="9.140625" style="2"/>
    <col min="10241" max="10241" width="43.5703125" style="2" bestFit="1" customWidth="1"/>
    <col min="10242" max="10242" width="14.7109375" style="2" customWidth="1"/>
    <col min="10243" max="10243" width="24.7109375" style="2" bestFit="1" customWidth="1"/>
    <col min="10244" max="10245" width="14.7109375" style="2" customWidth="1"/>
    <col min="10246" max="10496" width="9.140625" style="2"/>
    <col min="10497" max="10497" width="43.5703125" style="2" bestFit="1" customWidth="1"/>
    <col min="10498" max="10498" width="14.7109375" style="2" customWidth="1"/>
    <col min="10499" max="10499" width="24.7109375" style="2" bestFit="1" customWidth="1"/>
    <col min="10500" max="10501" width="14.7109375" style="2" customWidth="1"/>
    <col min="10502" max="10752" width="9.140625" style="2"/>
    <col min="10753" max="10753" width="43.5703125" style="2" bestFit="1" customWidth="1"/>
    <col min="10754" max="10754" width="14.7109375" style="2" customWidth="1"/>
    <col min="10755" max="10755" width="24.7109375" style="2" bestFit="1" customWidth="1"/>
    <col min="10756" max="10757" width="14.7109375" style="2" customWidth="1"/>
    <col min="10758" max="11008" width="9.140625" style="2"/>
    <col min="11009" max="11009" width="43.5703125" style="2" bestFit="1" customWidth="1"/>
    <col min="11010" max="11010" width="14.7109375" style="2" customWidth="1"/>
    <col min="11011" max="11011" width="24.7109375" style="2" bestFit="1" customWidth="1"/>
    <col min="11012" max="11013" width="14.7109375" style="2" customWidth="1"/>
    <col min="11014" max="11264" width="9.140625" style="2"/>
    <col min="11265" max="11265" width="43.5703125" style="2" bestFit="1" customWidth="1"/>
    <col min="11266" max="11266" width="14.7109375" style="2" customWidth="1"/>
    <col min="11267" max="11267" width="24.7109375" style="2" bestFit="1" customWidth="1"/>
    <col min="11268" max="11269" width="14.7109375" style="2" customWidth="1"/>
    <col min="11270" max="11520" width="9.140625" style="2"/>
    <col min="11521" max="11521" width="43.5703125" style="2" bestFit="1" customWidth="1"/>
    <col min="11522" max="11522" width="14.7109375" style="2" customWidth="1"/>
    <col min="11523" max="11523" width="24.7109375" style="2" bestFit="1" customWidth="1"/>
    <col min="11524" max="11525" width="14.7109375" style="2" customWidth="1"/>
    <col min="11526" max="11776" width="9.140625" style="2"/>
    <col min="11777" max="11777" width="43.5703125" style="2" bestFit="1" customWidth="1"/>
    <col min="11778" max="11778" width="14.7109375" style="2" customWidth="1"/>
    <col min="11779" max="11779" width="24.7109375" style="2" bestFit="1" customWidth="1"/>
    <col min="11780" max="11781" width="14.7109375" style="2" customWidth="1"/>
    <col min="11782" max="12032" width="9.140625" style="2"/>
    <col min="12033" max="12033" width="43.5703125" style="2" bestFit="1" customWidth="1"/>
    <col min="12034" max="12034" width="14.7109375" style="2" customWidth="1"/>
    <col min="12035" max="12035" width="24.7109375" style="2" bestFit="1" customWidth="1"/>
    <col min="12036" max="12037" width="14.7109375" style="2" customWidth="1"/>
    <col min="12038" max="12288" width="9.140625" style="2"/>
    <col min="12289" max="12289" width="43.5703125" style="2" bestFit="1" customWidth="1"/>
    <col min="12290" max="12290" width="14.7109375" style="2" customWidth="1"/>
    <col min="12291" max="12291" width="24.7109375" style="2" bestFit="1" customWidth="1"/>
    <col min="12292" max="12293" width="14.7109375" style="2" customWidth="1"/>
    <col min="12294" max="12544" width="9.140625" style="2"/>
    <col min="12545" max="12545" width="43.5703125" style="2" bestFit="1" customWidth="1"/>
    <col min="12546" max="12546" width="14.7109375" style="2" customWidth="1"/>
    <col min="12547" max="12547" width="24.7109375" style="2" bestFit="1" customWidth="1"/>
    <col min="12548" max="12549" width="14.7109375" style="2" customWidth="1"/>
    <col min="12550" max="12800" width="9.140625" style="2"/>
    <col min="12801" max="12801" width="43.5703125" style="2" bestFit="1" customWidth="1"/>
    <col min="12802" max="12802" width="14.7109375" style="2" customWidth="1"/>
    <col min="12803" max="12803" width="24.7109375" style="2" bestFit="1" customWidth="1"/>
    <col min="12804" max="12805" width="14.7109375" style="2" customWidth="1"/>
    <col min="12806" max="13056" width="9.140625" style="2"/>
    <col min="13057" max="13057" width="43.5703125" style="2" bestFit="1" customWidth="1"/>
    <col min="13058" max="13058" width="14.7109375" style="2" customWidth="1"/>
    <col min="13059" max="13059" width="24.7109375" style="2" bestFit="1" customWidth="1"/>
    <col min="13060" max="13061" width="14.7109375" style="2" customWidth="1"/>
    <col min="13062" max="13312" width="9.140625" style="2"/>
    <col min="13313" max="13313" width="43.5703125" style="2" bestFit="1" customWidth="1"/>
    <col min="13314" max="13314" width="14.7109375" style="2" customWidth="1"/>
    <col min="13315" max="13315" width="24.7109375" style="2" bestFit="1" customWidth="1"/>
    <col min="13316" max="13317" width="14.7109375" style="2" customWidth="1"/>
    <col min="13318" max="13568" width="9.140625" style="2"/>
    <col min="13569" max="13569" width="43.5703125" style="2" bestFit="1" customWidth="1"/>
    <col min="13570" max="13570" width="14.7109375" style="2" customWidth="1"/>
    <col min="13571" max="13571" width="24.7109375" style="2" bestFit="1" customWidth="1"/>
    <col min="13572" max="13573" width="14.7109375" style="2" customWidth="1"/>
    <col min="13574" max="13824" width="9.140625" style="2"/>
    <col min="13825" max="13825" width="43.5703125" style="2" bestFit="1" customWidth="1"/>
    <col min="13826" max="13826" width="14.7109375" style="2" customWidth="1"/>
    <col min="13827" max="13827" width="24.7109375" style="2" bestFit="1" customWidth="1"/>
    <col min="13828" max="13829" width="14.7109375" style="2" customWidth="1"/>
    <col min="13830" max="14080" width="9.140625" style="2"/>
    <col min="14081" max="14081" width="43.5703125" style="2" bestFit="1" customWidth="1"/>
    <col min="14082" max="14082" width="14.7109375" style="2" customWidth="1"/>
    <col min="14083" max="14083" width="24.7109375" style="2" bestFit="1" customWidth="1"/>
    <col min="14084" max="14085" width="14.7109375" style="2" customWidth="1"/>
    <col min="14086" max="14336" width="9.140625" style="2"/>
    <col min="14337" max="14337" width="43.5703125" style="2" bestFit="1" customWidth="1"/>
    <col min="14338" max="14338" width="14.7109375" style="2" customWidth="1"/>
    <col min="14339" max="14339" width="24.7109375" style="2" bestFit="1" customWidth="1"/>
    <col min="14340" max="14341" width="14.7109375" style="2" customWidth="1"/>
    <col min="14342" max="14592" width="9.140625" style="2"/>
    <col min="14593" max="14593" width="43.5703125" style="2" bestFit="1" customWidth="1"/>
    <col min="14594" max="14594" width="14.7109375" style="2" customWidth="1"/>
    <col min="14595" max="14595" width="24.7109375" style="2" bestFit="1" customWidth="1"/>
    <col min="14596" max="14597" width="14.7109375" style="2" customWidth="1"/>
    <col min="14598" max="14848" width="9.140625" style="2"/>
    <col min="14849" max="14849" width="43.5703125" style="2" bestFit="1" customWidth="1"/>
    <col min="14850" max="14850" width="14.7109375" style="2" customWidth="1"/>
    <col min="14851" max="14851" width="24.7109375" style="2" bestFit="1" customWidth="1"/>
    <col min="14852" max="14853" width="14.7109375" style="2" customWidth="1"/>
    <col min="14854" max="15104" width="9.140625" style="2"/>
    <col min="15105" max="15105" width="43.5703125" style="2" bestFit="1" customWidth="1"/>
    <col min="15106" max="15106" width="14.7109375" style="2" customWidth="1"/>
    <col min="15107" max="15107" width="24.7109375" style="2" bestFit="1" customWidth="1"/>
    <col min="15108" max="15109" width="14.7109375" style="2" customWidth="1"/>
    <col min="15110" max="15360" width="9.140625" style="2"/>
    <col min="15361" max="15361" width="43.5703125" style="2" bestFit="1" customWidth="1"/>
    <col min="15362" max="15362" width="14.7109375" style="2" customWidth="1"/>
    <col min="15363" max="15363" width="24.7109375" style="2" bestFit="1" customWidth="1"/>
    <col min="15364" max="15365" width="14.7109375" style="2" customWidth="1"/>
    <col min="15366" max="15616" width="9.140625" style="2"/>
    <col min="15617" max="15617" width="43.5703125" style="2" bestFit="1" customWidth="1"/>
    <col min="15618" max="15618" width="14.7109375" style="2" customWidth="1"/>
    <col min="15619" max="15619" width="24.7109375" style="2" bestFit="1" customWidth="1"/>
    <col min="15620" max="15621" width="14.7109375" style="2" customWidth="1"/>
    <col min="15622" max="15872" width="9.140625" style="2"/>
    <col min="15873" max="15873" width="43.5703125" style="2" bestFit="1" customWidth="1"/>
    <col min="15874" max="15874" width="14.7109375" style="2" customWidth="1"/>
    <col min="15875" max="15875" width="24.7109375" style="2" bestFit="1" customWidth="1"/>
    <col min="15876" max="15877" width="14.7109375" style="2" customWidth="1"/>
    <col min="15878" max="16128" width="9.140625" style="2"/>
    <col min="16129" max="16129" width="43.5703125" style="2" bestFit="1" customWidth="1"/>
    <col min="16130" max="16130" width="14.7109375" style="2" customWidth="1"/>
    <col min="16131" max="16131" width="24.7109375" style="2" bestFit="1" customWidth="1"/>
    <col min="16132" max="16133" width="14.7109375" style="2" customWidth="1"/>
    <col min="16134" max="16384" width="9.140625" style="2"/>
  </cols>
  <sheetData>
    <row r="1" spans="1:13">
      <c r="A1" s="86" t="s">
        <v>241</v>
      </c>
    </row>
    <row r="2" spans="1:13">
      <c r="A2" s="1"/>
    </row>
    <row r="3" spans="1:13">
      <c r="A3" s="20"/>
      <c r="B3" s="262" t="s">
        <v>0</v>
      </c>
      <c r="C3" s="263"/>
      <c r="D3" s="263"/>
      <c r="E3" s="263"/>
    </row>
    <row r="4" spans="1:13">
      <c r="A4" s="21"/>
      <c r="B4" s="264">
        <v>2017</v>
      </c>
      <c r="C4" s="264"/>
      <c r="D4" s="264">
        <v>2022</v>
      </c>
      <c r="E4" s="264"/>
    </row>
    <row r="5" spans="1:13">
      <c r="A5" s="19" t="s">
        <v>159</v>
      </c>
      <c r="B5" s="76" t="s">
        <v>158</v>
      </c>
      <c r="C5" s="254" t="s">
        <v>114</v>
      </c>
      <c r="D5" s="76" t="s">
        <v>158</v>
      </c>
      <c r="E5" s="254" t="s">
        <v>114</v>
      </c>
      <c r="H5" s="66"/>
      <c r="I5" s="66"/>
      <c r="J5" s="66"/>
      <c r="K5" s="66"/>
      <c r="L5" s="66"/>
      <c r="M5" s="66"/>
    </row>
    <row r="6" spans="1:13">
      <c r="A6" s="59" t="s">
        <v>132</v>
      </c>
      <c r="B6" s="255">
        <v>4.5</v>
      </c>
      <c r="C6" s="8">
        <v>0.28000000000000003</v>
      </c>
      <c r="D6" s="255">
        <v>4.5</v>
      </c>
      <c r="E6" s="8">
        <v>0.3</v>
      </c>
      <c r="H6" s="67"/>
      <c r="I6" s="67"/>
      <c r="J6" s="67"/>
      <c r="K6" s="67"/>
      <c r="L6" s="67"/>
      <c r="M6" s="67"/>
    </row>
    <row r="7" spans="1:13">
      <c r="A7" s="59" t="s">
        <v>133</v>
      </c>
      <c r="B7" s="255">
        <v>5</v>
      </c>
      <c r="C7" s="8">
        <v>0.31</v>
      </c>
      <c r="D7" s="255">
        <v>4.7</v>
      </c>
      <c r="E7" s="8">
        <v>0.3</v>
      </c>
    </row>
    <row r="8" spans="1:13">
      <c r="A8" s="59" t="s">
        <v>134</v>
      </c>
      <c r="B8" s="255">
        <v>3.3</v>
      </c>
      <c r="C8" s="8">
        <v>0.2</v>
      </c>
      <c r="D8" s="255">
        <v>2.7</v>
      </c>
      <c r="E8" s="8">
        <v>0.18</v>
      </c>
    </row>
    <row r="9" spans="1:13">
      <c r="A9" s="59" t="s">
        <v>135</v>
      </c>
      <c r="B9" s="255">
        <v>2.0689317946369936</v>
      </c>
      <c r="C9" s="8">
        <v>0.13</v>
      </c>
      <c r="D9" s="255">
        <v>1.9</v>
      </c>
      <c r="E9" s="8">
        <v>0.13</v>
      </c>
    </row>
    <row r="10" spans="1:13">
      <c r="A10" s="59" t="s">
        <v>136</v>
      </c>
      <c r="B10" s="255">
        <v>1.3</v>
      </c>
      <c r="C10" s="8">
        <v>0.08</v>
      </c>
      <c r="D10" s="255">
        <v>1.3</v>
      </c>
      <c r="E10" s="8">
        <v>0.09</v>
      </c>
    </row>
    <row r="11" spans="1:13">
      <c r="A11" s="37" t="s">
        <v>157</v>
      </c>
      <c r="B11" s="256">
        <v>16.2</v>
      </c>
      <c r="C11" s="10">
        <v>1</v>
      </c>
      <c r="D11" s="256">
        <v>15</v>
      </c>
      <c r="E11" s="10">
        <v>1</v>
      </c>
    </row>
    <row r="12" spans="1:13">
      <c r="A12" s="219"/>
      <c r="B12" s="60"/>
      <c r="C12" s="34"/>
      <c r="D12" s="60"/>
      <c r="E12" s="60"/>
    </row>
    <row r="13" spans="1:13">
      <c r="A13" s="219"/>
      <c r="B13" s="60"/>
      <c r="C13" s="34"/>
      <c r="D13" s="60"/>
      <c r="E13" s="60"/>
    </row>
    <row r="14" spans="1:13">
      <c r="A14" s="22"/>
      <c r="B14" s="60"/>
      <c r="C14" s="34"/>
      <c r="D14" s="60"/>
      <c r="E14" s="60"/>
    </row>
    <row r="15" spans="1:13">
      <c r="A15" s="22"/>
      <c r="B15" s="60"/>
      <c r="C15" s="34"/>
      <c r="D15" s="60"/>
      <c r="E15" s="60"/>
    </row>
    <row r="16" spans="1:13">
      <c r="A16" s="22"/>
      <c r="B16" s="60"/>
      <c r="C16" s="34"/>
      <c r="D16" s="60"/>
      <c r="E16" s="60"/>
    </row>
    <row r="17" spans="1:5">
      <c r="A17" s="22"/>
      <c r="B17" s="60"/>
      <c r="C17" s="34"/>
      <c r="D17" s="60"/>
      <c r="E17" s="60"/>
    </row>
    <row r="18" spans="1:5">
      <c r="A18" s="22"/>
      <c r="B18" s="60"/>
      <c r="C18" s="34"/>
      <c r="D18" s="60"/>
      <c r="E18" s="60"/>
    </row>
    <row r="19" spans="1:5">
      <c r="A19" s="22"/>
      <c r="B19" s="60"/>
      <c r="C19" s="34"/>
      <c r="D19" s="60"/>
      <c r="E19" s="60"/>
    </row>
    <row r="20" spans="1:5">
      <c r="A20" s="22"/>
      <c r="B20" s="60"/>
      <c r="C20" s="34"/>
      <c r="D20" s="60"/>
      <c r="E20" s="60"/>
    </row>
    <row r="21" spans="1:5">
      <c r="A21" s="22"/>
      <c r="B21" s="60"/>
      <c r="C21" s="34"/>
      <c r="D21" s="60"/>
      <c r="E21" s="60"/>
    </row>
    <row r="22" spans="1:5">
      <c r="A22" s="22"/>
      <c r="B22" s="60"/>
      <c r="C22" s="34"/>
      <c r="D22" s="60"/>
      <c r="E22" s="60"/>
    </row>
    <row r="23" spans="1:5">
      <c r="A23" s="22"/>
      <c r="B23" s="60"/>
      <c r="C23" s="61"/>
      <c r="D23" s="62"/>
      <c r="E23" s="60"/>
    </row>
    <row r="24" spans="1:5">
      <c r="A24" s="22"/>
      <c r="B24" s="60"/>
      <c r="C24" s="61"/>
      <c r="D24" s="62"/>
      <c r="E24" s="60"/>
    </row>
    <row r="25" spans="1:5">
      <c r="A25" s="22"/>
      <c r="B25" s="60"/>
      <c r="C25" s="61"/>
      <c r="D25" s="62"/>
      <c r="E25" s="60"/>
    </row>
  </sheetData>
  <mergeCells count="3">
    <mergeCell ref="B3:E3"/>
    <mergeCell ref="B4:C4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D186A-3A39-45C4-A5EF-8E4E9FCA9D51}">
  <dimension ref="A1:K25"/>
  <sheetViews>
    <sheetView workbookViewId="0"/>
  </sheetViews>
  <sheetFormatPr defaultColWidth="9.140625" defaultRowHeight="12.75"/>
  <cols>
    <col min="1" max="1" width="43.5703125" style="2" bestFit="1" customWidth="1"/>
    <col min="2" max="5" width="18.7109375" style="2" customWidth="1"/>
    <col min="6" max="254" width="9.140625" style="2"/>
    <col min="255" max="255" width="43.5703125" style="2" bestFit="1" customWidth="1"/>
    <col min="256" max="256" width="13.42578125" style="2" customWidth="1"/>
    <col min="257" max="257" width="11.42578125" style="2" bestFit="1" customWidth="1"/>
    <col min="258" max="258" width="11.42578125" style="2" customWidth="1"/>
    <col min="259" max="259" width="11.42578125" style="2" bestFit="1" customWidth="1"/>
    <col min="260" max="510" width="9.140625" style="2"/>
    <col min="511" max="511" width="43.5703125" style="2" bestFit="1" customWidth="1"/>
    <col min="512" max="512" width="13.42578125" style="2" customWidth="1"/>
    <col min="513" max="513" width="11.42578125" style="2" bestFit="1" customWidth="1"/>
    <col min="514" max="514" width="11.42578125" style="2" customWidth="1"/>
    <col min="515" max="515" width="11.42578125" style="2" bestFit="1" customWidth="1"/>
    <col min="516" max="766" width="9.140625" style="2"/>
    <col min="767" max="767" width="43.5703125" style="2" bestFit="1" customWidth="1"/>
    <col min="768" max="768" width="13.42578125" style="2" customWidth="1"/>
    <col min="769" max="769" width="11.42578125" style="2" bestFit="1" customWidth="1"/>
    <col min="770" max="770" width="11.42578125" style="2" customWidth="1"/>
    <col min="771" max="771" width="11.42578125" style="2" bestFit="1" customWidth="1"/>
    <col min="772" max="1022" width="9.140625" style="2"/>
    <col min="1023" max="1023" width="43.5703125" style="2" bestFit="1" customWidth="1"/>
    <col min="1024" max="1024" width="13.42578125" style="2" customWidth="1"/>
    <col min="1025" max="1025" width="11.42578125" style="2" bestFit="1" customWidth="1"/>
    <col min="1026" max="1026" width="11.42578125" style="2" customWidth="1"/>
    <col min="1027" max="1027" width="11.42578125" style="2" bestFit="1" customWidth="1"/>
    <col min="1028" max="1278" width="9.140625" style="2"/>
    <col min="1279" max="1279" width="43.5703125" style="2" bestFit="1" customWidth="1"/>
    <col min="1280" max="1280" width="13.42578125" style="2" customWidth="1"/>
    <col min="1281" max="1281" width="11.42578125" style="2" bestFit="1" customWidth="1"/>
    <col min="1282" max="1282" width="11.42578125" style="2" customWidth="1"/>
    <col min="1283" max="1283" width="11.42578125" style="2" bestFit="1" customWidth="1"/>
    <col min="1284" max="1534" width="9.140625" style="2"/>
    <col min="1535" max="1535" width="43.5703125" style="2" bestFit="1" customWidth="1"/>
    <col min="1536" max="1536" width="13.42578125" style="2" customWidth="1"/>
    <col min="1537" max="1537" width="11.42578125" style="2" bestFit="1" customWidth="1"/>
    <col min="1538" max="1538" width="11.42578125" style="2" customWidth="1"/>
    <col min="1539" max="1539" width="11.42578125" style="2" bestFit="1" customWidth="1"/>
    <col min="1540" max="1790" width="9.140625" style="2"/>
    <col min="1791" max="1791" width="43.5703125" style="2" bestFit="1" customWidth="1"/>
    <col min="1792" max="1792" width="13.42578125" style="2" customWidth="1"/>
    <col min="1793" max="1793" width="11.42578125" style="2" bestFit="1" customWidth="1"/>
    <col min="1794" max="1794" width="11.42578125" style="2" customWidth="1"/>
    <col min="1795" max="1795" width="11.42578125" style="2" bestFit="1" customWidth="1"/>
    <col min="1796" max="2046" width="9.140625" style="2"/>
    <col min="2047" max="2047" width="43.5703125" style="2" bestFit="1" customWidth="1"/>
    <col min="2048" max="2048" width="13.42578125" style="2" customWidth="1"/>
    <col min="2049" max="2049" width="11.42578125" style="2" bestFit="1" customWidth="1"/>
    <col min="2050" max="2050" width="11.42578125" style="2" customWidth="1"/>
    <col min="2051" max="2051" width="11.42578125" style="2" bestFit="1" customWidth="1"/>
    <col min="2052" max="2302" width="9.140625" style="2"/>
    <col min="2303" max="2303" width="43.5703125" style="2" bestFit="1" customWidth="1"/>
    <col min="2304" max="2304" width="13.42578125" style="2" customWidth="1"/>
    <col min="2305" max="2305" width="11.42578125" style="2" bestFit="1" customWidth="1"/>
    <col min="2306" max="2306" width="11.42578125" style="2" customWidth="1"/>
    <col min="2307" max="2307" width="11.42578125" style="2" bestFit="1" customWidth="1"/>
    <col min="2308" max="2558" width="9.140625" style="2"/>
    <col min="2559" max="2559" width="43.5703125" style="2" bestFit="1" customWidth="1"/>
    <col min="2560" max="2560" width="13.42578125" style="2" customWidth="1"/>
    <col min="2561" max="2561" width="11.42578125" style="2" bestFit="1" customWidth="1"/>
    <col min="2562" max="2562" width="11.42578125" style="2" customWidth="1"/>
    <col min="2563" max="2563" width="11.42578125" style="2" bestFit="1" customWidth="1"/>
    <col min="2564" max="2814" width="9.140625" style="2"/>
    <col min="2815" max="2815" width="43.5703125" style="2" bestFit="1" customWidth="1"/>
    <col min="2816" max="2816" width="13.42578125" style="2" customWidth="1"/>
    <col min="2817" max="2817" width="11.42578125" style="2" bestFit="1" customWidth="1"/>
    <col min="2818" max="2818" width="11.42578125" style="2" customWidth="1"/>
    <col min="2819" max="2819" width="11.42578125" style="2" bestFit="1" customWidth="1"/>
    <col min="2820" max="3070" width="9.140625" style="2"/>
    <col min="3071" max="3071" width="43.5703125" style="2" bestFit="1" customWidth="1"/>
    <col min="3072" max="3072" width="13.42578125" style="2" customWidth="1"/>
    <col min="3073" max="3073" width="11.42578125" style="2" bestFit="1" customWidth="1"/>
    <col min="3074" max="3074" width="11.42578125" style="2" customWidth="1"/>
    <col min="3075" max="3075" width="11.42578125" style="2" bestFit="1" customWidth="1"/>
    <col min="3076" max="3326" width="9.140625" style="2"/>
    <col min="3327" max="3327" width="43.5703125" style="2" bestFit="1" customWidth="1"/>
    <col min="3328" max="3328" width="13.42578125" style="2" customWidth="1"/>
    <col min="3329" max="3329" width="11.42578125" style="2" bestFit="1" customWidth="1"/>
    <col min="3330" max="3330" width="11.42578125" style="2" customWidth="1"/>
    <col min="3331" max="3331" width="11.42578125" style="2" bestFit="1" customWidth="1"/>
    <col min="3332" max="3582" width="9.140625" style="2"/>
    <col min="3583" max="3583" width="43.5703125" style="2" bestFit="1" customWidth="1"/>
    <col min="3584" max="3584" width="13.42578125" style="2" customWidth="1"/>
    <col min="3585" max="3585" width="11.42578125" style="2" bestFit="1" customWidth="1"/>
    <col min="3586" max="3586" width="11.42578125" style="2" customWidth="1"/>
    <col min="3587" max="3587" width="11.42578125" style="2" bestFit="1" customWidth="1"/>
    <col min="3588" max="3838" width="9.140625" style="2"/>
    <col min="3839" max="3839" width="43.5703125" style="2" bestFit="1" customWidth="1"/>
    <col min="3840" max="3840" width="13.42578125" style="2" customWidth="1"/>
    <col min="3841" max="3841" width="11.42578125" style="2" bestFit="1" customWidth="1"/>
    <col min="3842" max="3842" width="11.42578125" style="2" customWidth="1"/>
    <col min="3843" max="3843" width="11.42578125" style="2" bestFit="1" customWidth="1"/>
    <col min="3844" max="4094" width="9.140625" style="2"/>
    <col min="4095" max="4095" width="43.5703125" style="2" bestFit="1" customWidth="1"/>
    <col min="4096" max="4096" width="13.42578125" style="2" customWidth="1"/>
    <col min="4097" max="4097" width="11.42578125" style="2" bestFit="1" customWidth="1"/>
    <col min="4098" max="4098" width="11.42578125" style="2" customWidth="1"/>
    <col min="4099" max="4099" width="11.42578125" style="2" bestFit="1" customWidth="1"/>
    <col min="4100" max="4350" width="9.140625" style="2"/>
    <col min="4351" max="4351" width="43.5703125" style="2" bestFit="1" customWidth="1"/>
    <col min="4352" max="4352" width="13.42578125" style="2" customWidth="1"/>
    <col min="4353" max="4353" width="11.42578125" style="2" bestFit="1" customWidth="1"/>
    <col min="4354" max="4354" width="11.42578125" style="2" customWidth="1"/>
    <col min="4355" max="4355" width="11.42578125" style="2" bestFit="1" customWidth="1"/>
    <col min="4356" max="4606" width="9.140625" style="2"/>
    <col min="4607" max="4607" width="43.5703125" style="2" bestFit="1" customWidth="1"/>
    <col min="4608" max="4608" width="13.42578125" style="2" customWidth="1"/>
    <col min="4609" max="4609" width="11.42578125" style="2" bestFit="1" customWidth="1"/>
    <col min="4610" max="4610" width="11.42578125" style="2" customWidth="1"/>
    <col min="4611" max="4611" width="11.42578125" style="2" bestFit="1" customWidth="1"/>
    <col min="4612" max="4862" width="9.140625" style="2"/>
    <col min="4863" max="4863" width="43.5703125" style="2" bestFit="1" customWidth="1"/>
    <col min="4864" max="4864" width="13.42578125" style="2" customWidth="1"/>
    <col min="4865" max="4865" width="11.42578125" style="2" bestFit="1" customWidth="1"/>
    <col min="4866" max="4866" width="11.42578125" style="2" customWidth="1"/>
    <col min="4867" max="4867" width="11.42578125" style="2" bestFit="1" customWidth="1"/>
    <col min="4868" max="5118" width="9.140625" style="2"/>
    <col min="5119" max="5119" width="43.5703125" style="2" bestFit="1" customWidth="1"/>
    <col min="5120" max="5120" width="13.42578125" style="2" customWidth="1"/>
    <col min="5121" max="5121" width="11.42578125" style="2" bestFit="1" customWidth="1"/>
    <col min="5122" max="5122" width="11.42578125" style="2" customWidth="1"/>
    <col min="5123" max="5123" width="11.42578125" style="2" bestFit="1" customWidth="1"/>
    <col min="5124" max="5374" width="9.140625" style="2"/>
    <col min="5375" max="5375" width="43.5703125" style="2" bestFit="1" customWidth="1"/>
    <col min="5376" max="5376" width="13.42578125" style="2" customWidth="1"/>
    <col min="5377" max="5377" width="11.42578125" style="2" bestFit="1" customWidth="1"/>
    <col min="5378" max="5378" width="11.42578125" style="2" customWidth="1"/>
    <col min="5379" max="5379" width="11.42578125" style="2" bestFit="1" customWidth="1"/>
    <col min="5380" max="5630" width="9.140625" style="2"/>
    <col min="5631" max="5631" width="43.5703125" style="2" bestFit="1" customWidth="1"/>
    <col min="5632" max="5632" width="13.42578125" style="2" customWidth="1"/>
    <col min="5633" max="5633" width="11.42578125" style="2" bestFit="1" customWidth="1"/>
    <col min="5634" max="5634" width="11.42578125" style="2" customWidth="1"/>
    <col min="5635" max="5635" width="11.42578125" style="2" bestFit="1" customWidth="1"/>
    <col min="5636" max="5886" width="9.140625" style="2"/>
    <col min="5887" max="5887" width="43.5703125" style="2" bestFit="1" customWidth="1"/>
    <col min="5888" max="5888" width="13.42578125" style="2" customWidth="1"/>
    <col min="5889" max="5889" width="11.42578125" style="2" bestFit="1" customWidth="1"/>
    <col min="5890" max="5890" width="11.42578125" style="2" customWidth="1"/>
    <col min="5891" max="5891" width="11.42578125" style="2" bestFit="1" customWidth="1"/>
    <col min="5892" max="6142" width="9.140625" style="2"/>
    <col min="6143" max="6143" width="43.5703125" style="2" bestFit="1" customWidth="1"/>
    <col min="6144" max="6144" width="13.42578125" style="2" customWidth="1"/>
    <col min="6145" max="6145" width="11.42578125" style="2" bestFit="1" customWidth="1"/>
    <col min="6146" max="6146" width="11.42578125" style="2" customWidth="1"/>
    <col min="6147" max="6147" width="11.42578125" style="2" bestFit="1" customWidth="1"/>
    <col min="6148" max="6398" width="9.140625" style="2"/>
    <col min="6399" max="6399" width="43.5703125" style="2" bestFit="1" customWidth="1"/>
    <col min="6400" max="6400" width="13.42578125" style="2" customWidth="1"/>
    <col min="6401" max="6401" width="11.42578125" style="2" bestFit="1" customWidth="1"/>
    <col min="6402" max="6402" width="11.42578125" style="2" customWidth="1"/>
    <col min="6403" max="6403" width="11.42578125" style="2" bestFit="1" customWidth="1"/>
    <col min="6404" max="6654" width="9.140625" style="2"/>
    <col min="6655" max="6655" width="43.5703125" style="2" bestFit="1" customWidth="1"/>
    <col min="6656" max="6656" width="13.42578125" style="2" customWidth="1"/>
    <col min="6657" max="6657" width="11.42578125" style="2" bestFit="1" customWidth="1"/>
    <col min="6658" max="6658" width="11.42578125" style="2" customWidth="1"/>
    <col min="6659" max="6659" width="11.42578125" style="2" bestFit="1" customWidth="1"/>
    <col min="6660" max="6910" width="9.140625" style="2"/>
    <col min="6911" max="6911" width="43.5703125" style="2" bestFit="1" customWidth="1"/>
    <col min="6912" max="6912" width="13.42578125" style="2" customWidth="1"/>
    <col min="6913" max="6913" width="11.42578125" style="2" bestFit="1" customWidth="1"/>
    <col min="6914" max="6914" width="11.42578125" style="2" customWidth="1"/>
    <col min="6915" max="6915" width="11.42578125" style="2" bestFit="1" customWidth="1"/>
    <col min="6916" max="7166" width="9.140625" style="2"/>
    <col min="7167" max="7167" width="43.5703125" style="2" bestFit="1" customWidth="1"/>
    <col min="7168" max="7168" width="13.42578125" style="2" customWidth="1"/>
    <col min="7169" max="7169" width="11.42578125" style="2" bestFit="1" customWidth="1"/>
    <col min="7170" max="7170" width="11.42578125" style="2" customWidth="1"/>
    <col min="7171" max="7171" width="11.42578125" style="2" bestFit="1" customWidth="1"/>
    <col min="7172" max="7422" width="9.140625" style="2"/>
    <col min="7423" max="7423" width="43.5703125" style="2" bestFit="1" customWidth="1"/>
    <col min="7424" max="7424" width="13.42578125" style="2" customWidth="1"/>
    <col min="7425" max="7425" width="11.42578125" style="2" bestFit="1" customWidth="1"/>
    <col min="7426" max="7426" width="11.42578125" style="2" customWidth="1"/>
    <col min="7427" max="7427" width="11.42578125" style="2" bestFit="1" customWidth="1"/>
    <col min="7428" max="7678" width="9.140625" style="2"/>
    <col min="7679" max="7679" width="43.5703125" style="2" bestFit="1" customWidth="1"/>
    <col min="7680" max="7680" width="13.42578125" style="2" customWidth="1"/>
    <col min="7681" max="7681" width="11.42578125" style="2" bestFit="1" customWidth="1"/>
    <col min="7682" max="7682" width="11.42578125" style="2" customWidth="1"/>
    <col min="7683" max="7683" width="11.42578125" style="2" bestFit="1" customWidth="1"/>
    <col min="7684" max="7934" width="9.140625" style="2"/>
    <col min="7935" max="7935" width="43.5703125" style="2" bestFit="1" customWidth="1"/>
    <col min="7936" max="7936" width="13.42578125" style="2" customWidth="1"/>
    <col min="7937" max="7937" width="11.42578125" style="2" bestFit="1" customWidth="1"/>
    <col min="7938" max="7938" width="11.42578125" style="2" customWidth="1"/>
    <col min="7939" max="7939" width="11.42578125" style="2" bestFit="1" customWidth="1"/>
    <col min="7940" max="8190" width="9.140625" style="2"/>
    <col min="8191" max="8191" width="43.5703125" style="2" bestFit="1" customWidth="1"/>
    <col min="8192" max="8192" width="13.42578125" style="2" customWidth="1"/>
    <col min="8193" max="8193" width="11.42578125" style="2" bestFit="1" customWidth="1"/>
    <col min="8194" max="8194" width="11.42578125" style="2" customWidth="1"/>
    <col min="8195" max="8195" width="11.42578125" style="2" bestFit="1" customWidth="1"/>
    <col min="8196" max="8446" width="9.140625" style="2"/>
    <col min="8447" max="8447" width="43.5703125" style="2" bestFit="1" customWidth="1"/>
    <col min="8448" max="8448" width="13.42578125" style="2" customWidth="1"/>
    <col min="8449" max="8449" width="11.42578125" style="2" bestFit="1" customWidth="1"/>
    <col min="8450" max="8450" width="11.42578125" style="2" customWidth="1"/>
    <col min="8451" max="8451" width="11.42578125" style="2" bestFit="1" customWidth="1"/>
    <col min="8452" max="8702" width="9.140625" style="2"/>
    <col min="8703" max="8703" width="43.5703125" style="2" bestFit="1" customWidth="1"/>
    <col min="8704" max="8704" width="13.42578125" style="2" customWidth="1"/>
    <col min="8705" max="8705" width="11.42578125" style="2" bestFit="1" customWidth="1"/>
    <col min="8706" max="8706" width="11.42578125" style="2" customWidth="1"/>
    <col min="8707" max="8707" width="11.42578125" style="2" bestFit="1" customWidth="1"/>
    <col min="8708" max="8958" width="9.140625" style="2"/>
    <col min="8959" max="8959" width="43.5703125" style="2" bestFit="1" customWidth="1"/>
    <col min="8960" max="8960" width="13.42578125" style="2" customWidth="1"/>
    <col min="8961" max="8961" width="11.42578125" style="2" bestFit="1" customWidth="1"/>
    <col min="8962" max="8962" width="11.42578125" style="2" customWidth="1"/>
    <col min="8963" max="8963" width="11.42578125" style="2" bestFit="1" customWidth="1"/>
    <col min="8964" max="9214" width="9.140625" style="2"/>
    <col min="9215" max="9215" width="43.5703125" style="2" bestFit="1" customWidth="1"/>
    <col min="9216" max="9216" width="13.42578125" style="2" customWidth="1"/>
    <col min="9217" max="9217" width="11.42578125" style="2" bestFit="1" customWidth="1"/>
    <col min="9218" max="9218" width="11.42578125" style="2" customWidth="1"/>
    <col min="9219" max="9219" width="11.42578125" style="2" bestFit="1" customWidth="1"/>
    <col min="9220" max="9470" width="9.140625" style="2"/>
    <col min="9471" max="9471" width="43.5703125" style="2" bestFit="1" customWidth="1"/>
    <col min="9472" max="9472" width="13.42578125" style="2" customWidth="1"/>
    <col min="9473" max="9473" width="11.42578125" style="2" bestFit="1" customWidth="1"/>
    <col min="9474" max="9474" width="11.42578125" style="2" customWidth="1"/>
    <col min="9475" max="9475" width="11.42578125" style="2" bestFit="1" customWidth="1"/>
    <col min="9476" max="9726" width="9.140625" style="2"/>
    <col min="9727" max="9727" width="43.5703125" style="2" bestFit="1" customWidth="1"/>
    <col min="9728" max="9728" width="13.42578125" style="2" customWidth="1"/>
    <col min="9729" max="9729" width="11.42578125" style="2" bestFit="1" customWidth="1"/>
    <col min="9730" max="9730" width="11.42578125" style="2" customWidth="1"/>
    <col min="9731" max="9731" width="11.42578125" style="2" bestFit="1" customWidth="1"/>
    <col min="9732" max="9982" width="9.140625" style="2"/>
    <col min="9983" max="9983" width="43.5703125" style="2" bestFit="1" customWidth="1"/>
    <col min="9984" max="9984" width="13.42578125" style="2" customWidth="1"/>
    <col min="9985" max="9985" width="11.42578125" style="2" bestFit="1" customWidth="1"/>
    <col min="9986" max="9986" width="11.42578125" style="2" customWidth="1"/>
    <col min="9987" max="9987" width="11.42578125" style="2" bestFit="1" customWidth="1"/>
    <col min="9988" max="10238" width="9.140625" style="2"/>
    <col min="10239" max="10239" width="43.5703125" style="2" bestFit="1" customWidth="1"/>
    <col min="10240" max="10240" width="13.42578125" style="2" customWidth="1"/>
    <col min="10241" max="10241" width="11.42578125" style="2" bestFit="1" customWidth="1"/>
    <col min="10242" max="10242" width="11.42578125" style="2" customWidth="1"/>
    <col min="10243" max="10243" width="11.42578125" style="2" bestFit="1" customWidth="1"/>
    <col min="10244" max="10494" width="9.140625" style="2"/>
    <col min="10495" max="10495" width="43.5703125" style="2" bestFit="1" customWidth="1"/>
    <col min="10496" max="10496" width="13.42578125" style="2" customWidth="1"/>
    <col min="10497" max="10497" width="11.42578125" style="2" bestFit="1" customWidth="1"/>
    <col min="10498" max="10498" width="11.42578125" style="2" customWidth="1"/>
    <col min="10499" max="10499" width="11.42578125" style="2" bestFit="1" customWidth="1"/>
    <col min="10500" max="10750" width="9.140625" style="2"/>
    <col min="10751" max="10751" width="43.5703125" style="2" bestFit="1" customWidth="1"/>
    <col min="10752" max="10752" width="13.42578125" style="2" customWidth="1"/>
    <col min="10753" max="10753" width="11.42578125" style="2" bestFit="1" customWidth="1"/>
    <col min="10754" max="10754" width="11.42578125" style="2" customWidth="1"/>
    <col min="10755" max="10755" width="11.42578125" style="2" bestFit="1" customWidth="1"/>
    <col min="10756" max="11006" width="9.140625" style="2"/>
    <col min="11007" max="11007" width="43.5703125" style="2" bestFit="1" customWidth="1"/>
    <col min="11008" max="11008" width="13.42578125" style="2" customWidth="1"/>
    <col min="11009" max="11009" width="11.42578125" style="2" bestFit="1" customWidth="1"/>
    <col min="11010" max="11010" width="11.42578125" style="2" customWidth="1"/>
    <col min="11011" max="11011" width="11.42578125" style="2" bestFit="1" customWidth="1"/>
    <col min="11012" max="11262" width="9.140625" style="2"/>
    <col min="11263" max="11263" width="43.5703125" style="2" bestFit="1" customWidth="1"/>
    <col min="11264" max="11264" width="13.42578125" style="2" customWidth="1"/>
    <col min="11265" max="11265" width="11.42578125" style="2" bestFit="1" customWidth="1"/>
    <col min="11266" max="11266" width="11.42578125" style="2" customWidth="1"/>
    <col min="11267" max="11267" width="11.42578125" style="2" bestFit="1" customWidth="1"/>
    <col min="11268" max="11518" width="9.140625" style="2"/>
    <col min="11519" max="11519" width="43.5703125" style="2" bestFit="1" customWidth="1"/>
    <col min="11520" max="11520" width="13.42578125" style="2" customWidth="1"/>
    <col min="11521" max="11521" width="11.42578125" style="2" bestFit="1" customWidth="1"/>
    <col min="11522" max="11522" width="11.42578125" style="2" customWidth="1"/>
    <col min="11523" max="11523" width="11.42578125" style="2" bestFit="1" customWidth="1"/>
    <col min="11524" max="11774" width="9.140625" style="2"/>
    <col min="11775" max="11775" width="43.5703125" style="2" bestFit="1" customWidth="1"/>
    <col min="11776" max="11776" width="13.42578125" style="2" customWidth="1"/>
    <col min="11777" max="11777" width="11.42578125" style="2" bestFit="1" customWidth="1"/>
    <col min="11778" max="11778" width="11.42578125" style="2" customWidth="1"/>
    <col min="11779" max="11779" width="11.42578125" style="2" bestFit="1" customWidth="1"/>
    <col min="11780" max="12030" width="9.140625" style="2"/>
    <col min="12031" max="12031" width="43.5703125" style="2" bestFit="1" customWidth="1"/>
    <col min="12032" max="12032" width="13.42578125" style="2" customWidth="1"/>
    <col min="12033" max="12033" width="11.42578125" style="2" bestFit="1" customWidth="1"/>
    <col min="12034" max="12034" width="11.42578125" style="2" customWidth="1"/>
    <col min="12035" max="12035" width="11.42578125" style="2" bestFit="1" customWidth="1"/>
    <col min="12036" max="12286" width="9.140625" style="2"/>
    <col min="12287" max="12287" width="43.5703125" style="2" bestFit="1" customWidth="1"/>
    <col min="12288" max="12288" width="13.42578125" style="2" customWidth="1"/>
    <col min="12289" max="12289" width="11.42578125" style="2" bestFit="1" customWidth="1"/>
    <col min="12290" max="12290" width="11.42578125" style="2" customWidth="1"/>
    <col min="12291" max="12291" width="11.42578125" style="2" bestFit="1" customWidth="1"/>
    <col min="12292" max="12542" width="9.140625" style="2"/>
    <col min="12543" max="12543" width="43.5703125" style="2" bestFit="1" customWidth="1"/>
    <col min="12544" max="12544" width="13.42578125" style="2" customWidth="1"/>
    <col min="12545" max="12545" width="11.42578125" style="2" bestFit="1" customWidth="1"/>
    <col min="12546" max="12546" width="11.42578125" style="2" customWidth="1"/>
    <col min="12547" max="12547" width="11.42578125" style="2" bestFit="1" customWidth="1"/>
    <col min="12548" max="12798" width="9.140625" style="2"/>
    <col min="12799" max="12799" width="43.5703125" style="2" bestFit="1" customWidth="1"/>
    <col min="12800" max="12800" width="13.42578125" style="2" customWidth="1"/>
    <col min="12801" max="12801" width="11.42578125" style="2" bestFit="1" customWidth="1"/>
    <col min="12802" max="12802" width="11.42578125" style="2" customWidth="1"/>
    <col min="12803" max="12803" width="11.42578125" style="2" bestFit="1" customWidth="1"/>
    <col min="12804" max="13054" width="9.140625" style="2"/>
    <col min="13055" max="13055" width="43.5703125" style="2" bestFit="1" customWidth="1"/>
    <col min="13056" max="13056" width="13.42578125" style="2" customWidth="1"/>
    <col min="13057" max="13057" width="11.42578125" style="2" bestFit="1" customWidth="1"/>
    <col min="13058" max="13058" width="11.42578125" style="2" customWidth="1"/>
    <col min="13059" max="13059" width="11.42578125" style="2" bestFit="1" customWidth="1"/>
    <col min="13060" max="13310" width="9.140625" style="2"/>
    <col min="13311" max="13311" width="43.5703125" style="2" bestFit="1" customWidth="1"/>
    <col min="13312" max="13312" width="13.42578125" style="2" customWidth="1"/>
    <col min="13313" max="13313" width="11.42578125" style="2" bestFit="1" customWidth="1"/>
    <col min="13314" max="13314" width="11.42578125" style="2" customWidth="1"/>
    <col min="13315" max="13315" width="11.42578125" style="2" bestFit="1" customWidth="1"/>
    <col min="13316" max="13566" width="9.140625" style="2"/>
    <col min="13567" max="13567" width="43.5703125" style="2" bestFit="1" customWidth="1"/>
    <col min="13568" max="13568" width="13.42578125" style="2" customWidth="1"/>
    <col min="13569" max="13569" width="11.42578125" style="2" bestFit="1" customWidth="1"/>
    <col min="13570" max="13570" width="11.42578125" style="2" customWidth="1"/>
    <col min="13571" max="13571" width="11.42578125" style="2" bestFit="1" customWidth="1"/>
    <col min="13572" max="13822" width="9.140625" style="2"/>
    <col min="13823" max="13823" width="43.5703125" style="2" bestFit="1" customWidth="1"/>
    <col min="13824" max="13824" width="13.42578125" style="2" customWidth="1"/>
    <col min="13825" max="13825" width="11.42578125" style="2" bestFit="1" customWidth="1"/>
    <col min="13826" max="13826" width="11.42578125" style="2" customWidth="1"/>
    <col min="13827" max="13827" width="11.42578125" style="2" bestFit="1" customWidth="1"/>
    <col min="13828" max="14078" width="9.140625" style="2"/>
    <col min="14079" max="14079" width="43.5703125" style="2" bestFit="1" customWidth="1"/>
    <col min="14080" max="14080" width="13.42578125" style="2" customWidth="1"/>
    <col min="14081" max="14081" width="11.42578125" style="2" bestFit="1" customWidth="1"/>
    <col min="14082" max="14082" width="11.42578125" style="2" customWidth="1"/>
    <col min="14083" max="14083" width="11.42578125" style="2" bestFit="1" customWidth="1"/>
    <col min="14084" max="14334" width="9.140625" style="2"/>
    <col min="14335" max="14335" width="43.5703125" style="2" bestFit="1" customWidth="1"/>
    <col min="14336" max="14336" width="13.42578125" style="2" customWidth="1"/>
    <col min="14337" max="14337" width="11.42578125" style="2" bestFit="1" customWidth="1"/>
    <col min="14338" max="14338" width="11.42578125" style="2" customWidth="1"/>
    <col min="14339" max="14339" width="11.42578125" style="2" bestFit="1" customWidth="1"/>
    <col min="14340" max="14590" width="9.140625" style="2"/>
    <col min="14591" max="14591" width="43.5703125" style="2" bestFit="1" customWidth="1"/>
    <col min="14592" max="14592" width="13.42578125" style="2" customWidth="1"/>
    <col min="14593" max="14593" width="11.42578125" style="2" bestFit="1" customWidth="1"/>
    <col min="14594" max="14594" width="11.42578125" style="2" customWidth="1"/>
    <col min="14595" max="14595" width="11.42578125" style="2" bestFit="1" customWidth="1"/>
    <col min="14596" max="14846" width="9.140625" style="2"/>
    <col min="14847" max="14847" width="43.5703125" style="2" bestFit="1" customWidth="1"/>
    <col min="14848" max="14848" width="13.42578125" style="2" customWidth="1"/>
    <col min="14849" max="14849" width="11.42578125" style="2" bestFit="1" customWidth="1"/>
    <col min="14850" max="14850" width="11.42578125" style="2" customWidth="1"/>
    <col min="14851" max="14851" width="11.42578125" style="2" bestFit="1" customWidth="1"/>
    <col min="14852" max="15102" width="9.140625" style="2"/>
    <col min="15103" max="15103" width="43.5703125" style="2" bestFit="1" customWidth="1"/>
    <col min="15104" max="15104" width="13.42578125" style="2" customWidth="1"/>
    <col min="15105" max="15105" width="11.42578125" style="2" bestFit="1" customWidth="1"/>
    <col min="15106" max="15106" width="11.42578125" style="2" customWidth="1"/>
    <col min="15107" max="15107" width="11.42578125" style="2" bestFit="1" customWidth="1"/>
    <col min="15108" max="15358" width="9.140625" style="2"/>
    <col min="15359" max="15359" width="43.5703125" style="2" bestFit="1" customWidth="1"/>
    <col min="15360" max="15360" width="13.42578125" style="2" customWidth="1"/>
    <col min="15361" max="15361" width="11.42578125" style="2" bestFit="1" customWidth="1"/>
    <col min="15362" max="15362" width="11.42578125" style="2" customWidth="1"/>
    <col min="15363" max="15363" width="11.42578125" style="2" bestFit="1" customWidth="1"/>
    <col min="15364" max="15614" width="9.140625" style="2"/>
    <col min="15615" max="15615" width="43.5703125" style="2" bestFit="1" customWidth="1"/>
    <col min="15616" max="15616" width="13.42578125" style="2" customWidth="1"/>
    <col min="15617" max="15617" width="11.42578125" style="2" bestFit="1" customWidth="1"/>
    <col min="15618" max="15618" width="11.42578125" style="2" customWidth="1"/>
    <col min="15619" max="15619" width="11.42578125" style="2" bestFit="1" customWidth="1"/>
    <col min="15620" max="15870" width="9.140625" style="2"/>
    <col min="15871" max="15871" width="43.5703125" style="2" bestFit="1" customWidth="1"/>
    <col min="15872" max="15872" width="13.42578125" style="2" customWidth="1"/>
    <col min="15873" max="15873" width="11.42578125" style="2" bestFit="1" customWidth="1"/>
    <col min="15874" max="15874" width="11.42578125" style="2" customWidth="1"/>
    <col min="15875" max="15875" width="11.42578125" style="2" bestFit="1" customWidth="1"/>
    <col min="15876" max="16126" width="9.140625" style="2"/>
    <col min="16127" max="16127" width="43.5703125" style="2" bestFit="1" customWidth="1"/>
    <col min="16128" max="16128" width="13.42578125" style="2" customWidth="1"/>
    <col min="16129" max="16129" width="11.42578125" style="2" bestFit="1" customWidth="1"/>
    <col min="16130" max="16130" width="11.42578125" style="2" customWidth="1"/>
    <col min="16131" max="16131" width="11.42578125" style="2" bestFit="1" customWidth="1"/>
    <col min="16132" max="16384" width="9.140625" style="2"/>
  </cols>
  <sheetData>
    <row r="1" spans="1:11">
      <c r="A1" s="86" t="s">
        <v>242</v>
      </c>
    </row>
    <row r="2" spans="1:11">
      <c r="A2" s="1"/>
    </row>
    <row r="3" spans="1:11">
      <c r="A3" s="20"/>
      <c r="B3" s="262" t="s">
        <v>0</v>
      </c>
      <c r="C3" s="263"/>
      <c r="D3" s="263"/>
      <c r="E3" s="263"/>
    </row>
    <row r="4" spans="1:11">
      <c r="A4" s="21"/>
      <c r="B4" s="264">
        <v>2017</v>
      </c>
      <c r="C4" s="264"/>
      <c r="D4" s="264">
        <v>2022</v>
      </c>
      <c r="E4" s="264"/>
    </row>
    <row r="5" spans="1:11">
      <c r="A5" s="19" t="s">
        <v>160</v>
      </c>
      <c r="B5" s="76" t="s">
        <v>158</v>
      </c>
      <c r="C5" s="254" t="s">
        <v>114</v>
      </c>
      <c r="D5" s="76" t="s">
        <v>158</v>
      </c>
      <c r="E5" s="254" t="s">
        <v>114</v>
      </c>
      <c r="H5" s="66"/>
      <c r="I5" s="66"/>
      <c r="J5" s="66"/>
      <c r="K5" s="66"/>
    </row>
    <row r="6" spans="1:11">
      <c r="A6" s="59" t="s">
        <v>137</v>
      </c>
      <c r="B6" s="255">
        <v>1.76583301616</v>
      </c>
      <c r="C6" s="8">
        <v>0.49</v>
      </c>
      <c r="D6" s="255">
        <v>2.2000000000000002</v>
      </c>
      <c r="E6" s="8">
        <v>0.56000000000000005</v>
      </c>
      <c r="H6" s="67"/>
      <c r="I6" s="67"/>
      <c r="J6" s="67"/>
      <c r="K6" s="67"/>
    </row>
    <row r="7" spans="1:11">
      <c r="A7" s="59" t="s">
        <v>138</v>
      </c>
      <c r="B7" s="255">
        <v>1.4561002088899999</v>
      </c>
      <c r="C7" s="8">
        <v>0.4</v>
      </c>
      <c r="D7" s="255">
        <v>1.4</v>
      </c>
      <c r="E7" s="8">
        <v>0.34</v>
      </c>
    </row>
    <row r="8" spans="1:11">
      <c r="A8" s="59" t="s">
        <v>139</v>
      </c>
      <c r="B8" s="255">
        <v>0.2</v>
      </c>
      <c r="C8" s="8">
        <v>0.04</v>
      </c>
      <c r="D8" s="255">
        <v>0.1</v>
      </c>
      <c r="E8" s="8">
        <v>0.03</v>
      </c>
    </row>
    <row r="9" spans="1:11">
      <c r="A9" s="59" t="s">
        <v>140</v>
      </c>
      <c r="B9" s="255">
        <v>5.8281207627000002E-2</v>
      </c>
      <c r="C9" s="8">
        <v>1.6407513009604118E-2</v>
      </c>
      <c r="D9" s="255">
        <v>0.1</v>
      </c>
      <c r="E9" s="8">
        <v>0.03</v>
      </c>
    </row>
    <row r="10" spans="1:11">
      <c r="A10" s="59" t="s">
        <v>141</v>
      </c>
      <c r="B10" s="255">
        <v>0.15084547856399974</v>
      </c>
      <c r="C10" s="8">
        <v>0.05</v>
      </c>
      <c r="D10" s="255">
        <v>0.2</v>
      </c>
      <c r="E10" s="8">
        <v>0.04</v>
      </c>
    </row>
    <row r="11" spans="1:11">
      <c r="A11" s="37" t="s">
        <v>157</v>
      </c>
      <c r="B11" s="256">
        <v>3.7</v>
      </c>
      <c r="C11" s="10">
        <f>SUM(C6:C10)</f>
        <v>0.99640751300960417</v>
      </c>
      <c r="D11" s="256">
        <v>4</v>
      </c>
      <c r="E11" s="10">
        <f>SUM(E6:E10)</f>
        <v>1.0000000000000002</v>
      </c>
    </row>
    <row r="12" spans="1:11">
      <c r="A12" s="22"/>
      <c r="B12" s="60"/>
      <c r="C12" s="34"/>
      <c r="D12" s="60"/>
      <c r="E12" s="60"/>
    </row>
    <row r="13" spans="1:11">
      <c r="A13" s="22"/>
      <c r="B13" s="60"/>
      <c r="C13" s="34"/>
      <c r="D13" s="60"/>
      <c r="E13" s="60"/>
    </row>
    <row r="14" spans="1:11">
      <c r="A14" s="22"/>
      <c r="B14" s="60"/>
      <c r="C14" s="34"/>
      <c r="D14" s="60"/>
      <c r="E14" s="60"/>
    </row>
    <row r="15" spans="1:11">
      <c r="A15" s="22"/>
      <c r="B15" s="60"/>
      <c r="C15" s="34"/>
      <c r="D15" s="60"/>
      <c r="E15" s="60"/>
    </row>
    <row r="16" spans="1:11">
      <c r="A16" s="22"/>
      <c r="B16" s="60"/>
      <c r="C16" s="34"/>
      <c r="D16" s="60"/>
      <c r="E16" s="60"/>
    </row>
    <row r="17" spans="1:5">
      <c r="A17" s="22"/>
      <c r="B17" s="60"/>
      <c r="C17" s="34"/>
      <c r="D17" s="60"/>
      <c r="E17" s="60"/>
    </row>
    <row r="18" spans="1:5">
      <c r="A18" s="22"/>
      <c r="B18" s="60"/>
      <c r="C18" s="34"/>
      <c r="D18" s="60"/>
      <c r="E18" s="60"/>
    </row>
    <row r="19" spans="1:5">
      <c r="A19" s="22"/>
      <c r="B19" s="60"/>
      <c r="C19" s="34"/>
      <c r="D19" s="60"/>
      <c r="E19" s="60"/>
    </row>
    <row r="20" spans="1:5">
      <c r="A20" s="22"/>
      <c r="B20" s="60"/>
      <c r="C20" s="34"/>
      <c r="D20" s="60"/>
      <c r="E20" s="60"/>
    </row>
    <row r="21" spans="1:5">
      <c r="A21" s="22"/>
      <c r="B21" s="60"/>
      <c r="C21" s="34"/>
      <c r="D21" s="60"/>
      <c r="E21" s="60"/>
    </row>
    <row r="22" spans="1:5">
      <c r="A22" s="22"/>
      <c r="B22" s="60"/>
      <c r="C22" s="34"/>
      <c r="D22" s="60"/>
      <c r="E22" s="60"/>
    </row>
    <row r="23" spans="1:5">
      <c r="A23" s="22"/>
      <c r="B23" s="60"/>
      <c r="C23" s="61"/>
      <c r="D23" s="62"/>
      <c r="E23" s="60"/>
    </row>
    <row r="24" spans="1:5">
      <c r="A24" s="22"/>
      <c r="B24" s="60"/>
      <c r="C24" s="61"/>
      <c r="D24" s="62"/>
      <c r="E24" s="60"/>
    </row>
    <row r="25" spans="1:5">
      <c r="A25" s="22"/>
      <c r="B25" s="60"/>
      <c r="C25" s="61"/>
      <c r="D25" s="62"/>
      <c r="E25" s="60"/>
    </row>
  </sheetData>
  <mergeCells count="3">
    <mergeCell ref="B3:E3"/>
    <mergeCell ref="B4:C4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1C0A7-303D-4DD4-B12B-9CBC94A6EEA2}">
  <dimension ref="A1:K25"/>
  <sheetViews>
    <sheetView workbookViewId="0"/>
  </sheetViews>
  <sheetFormatPr defaultColWidth="9.140625" defaultRowHeight="12.75"/>
  <cols>
    <col min="1" max="1" width="43.5703125" style="2" bestFit="1" customWidth="1"/>
    <col min="2" max="5" width="18.7109375" style="2" customWidth="1"/>
    <col min="6" max="254" width="9.140625" style="2"/>
    <col min="255" max="255" width="43.5703125" style="2" bestFit="1" customWidth="1"/>
    <col min="256" max="256" width="13.42578125" style="2" customWidth="1"/>
    <col min="257" max="257" width="11.42578125" style="2" bestFit="1" customWidth="1"/>
    <col min="258" max="258" width="11.42578125" style="2" customWidth="1"/>
    <col min="259" max="259" width="11.42578125" style="2" bestFit="1" customWidth="1"/>
    <col min="260" max="510" width="9.140625" style="2"/>
    <col min="511" max="511" width="43.5703125" style="2" bestFit="1" customWidth="1"/>
    <col min="512" max="512" width="13.42578125" style="2" customWidth="1"/>
    <col min="513" max="513" width="11.42578125" style="2" bestFit="1" customWidth="1"/>
    <col min="514" max="514" width="11.42578125" style="2" customWidth="1"/>
    <col min="515" max="515" width="11.42578125" style="2" bestFit="1" customWidth="1"/>
    <col min="516" max="766" width="9.140625" style="2"/>
    <col min="767" max="767" width="43.5703125" style="2" bestFit="1" customWidth="1"/>
    <col min="768" max="768" width="13.42578125" style="2" customWidth="1"/>
    <col min="769" max="769" width="11.42578125" style="2" bestFit="1" customWidth="1"/>
    <col min="770" max="770" width="11.42578125" style="2" customWidth="1"/>
    <col min="771" max="771" width="11.42578125" style="2" bestFit="1" customWidth="1"/>
    <col min="772" max="1022" width="9.140625" style="2"/>
    <col min="1023" max="1023" width="43.5703125" style="2" bestFit="1" customWidth="1"/>
    <col min="1024" max="1024" width="13.42578125" style="2" customWidth="1"/>
    <col min="1025" max="1025" width="11.42578125" style="2" bestFit="1" customWidth="1"/>
    <col min="1026" max="1026" width="11.42578125" style="2" customWidth="1"/>
    <col min="1027" max="1027" width="11.42578125" style="2" bestFit="1" customWidth="1"/>
    <col min="1028" max="1278" width="9.140625" style="2"/>
    <col min="1279" max="1279" width="43.5703125" style="2" bestFit="1" customWidth="1"/>
    <col min="1280" max="1280" width="13.42578125" style="2" customWidth="1"/>
    <col min="1281" max="1281" width="11.42578125" style="2" bestFit="1" customWidth="1"/>
    <col min="1282" max="1282" width="11.42578125" style="2" customWidth="1"/>
    <col min="1283" max="1283" width="11.42578125" style="2" bestFit="1" customWidth="1"/>
    <col min="1284" max="1534" width="9.140625" style="2"/>
    <col min="1535" max="1535" width="43.5703125" style="2" bestFit="1" customWidth="1"/>
    <col min="1536" max="1536" width="13.42578125" style="2" customWidth="1"/>
    <col min="1537" max="1537" width="11.42578125" style="2" bestFit="1" customWidth="1"/>
    <col min="1538" max="1538" width="11.42578125" style="2" customWidth="1"/>
    <col min="1539" max="1539" width="11.42578125" style="2" bestFit="1" customWidth="1"/>
    <col min="1540" max="1790" width="9.140625" style="2"/>
    <col min="1791" max="1791" width="43.5703125" style="2" bestFit="1" customWidth="1"/>
    <col min="1792" max="1792" width="13.42578125" style="2" customWidth="1"/>
    <col min="1793" max="1793" width="11.42578125" style="2" bestFit="1" customWidth="1"/>
    <col min="1794" max="1794" width="11.42578125" style="2" customWidth="1"/>
    <col min="1795" max="1795" width="11.42578125" style="2" bestFit="1" customWidth="1"/>
    <col min="1796" max="2046" width="9.140625" style="2"/>
    <col min="2047" max="2047" width="43.5703125" style="2" bestFit="1" customWidth="1"/>
    <col min="2048" max="2048" width="13.42578125" style="2" customWidth="1"/>
    <col min="2049" max="2049" width="11.42578125" style="2" bestFit="1" customWidth="1"/>
    <col min="2050" max="2050" width="11.42578125" style="2" customWidth="1"/>
    <col min="2051" max="2051" width="11.42578125" style="2" bestFit="1" customWidth="1"/>
    <col min="2052" max="2302" width="9.140625" style="2"/>
    <col min="2303" max="2303" width="43.5703125" style="2" bestFit="1" customWidth="1"/>
    <col min="2304" max="2304" width="13.42578125" style="2" customWidth="1"/>
    <col min="2305" max="2305" width="11.42578125" style="2" bestFit="1" customWidth="1"/>
    <col min="2306" max="2306" width="11.42578125" style="2" customWidth="1"/>
    <col min="2307" max="2307" width="11.42578125" style="2" bestFit="1" customWidth="1"/>
    <col min="2308" max="2558" width="9.140625" style="2"/>
    <col min="2559" max="2559" width="43.5703125" style="2" bestFit="1" customWidth="1"/>
    <col min="2560" max="2560" width="13.42578125" style="2" customWidth="1"/>
    <col min="2561" max="2561" width="11.42578125" style="2" bestFit="1" customWidth="1"/>
    <col min="2562" max="2562" width="11.42578125" style="2" customWidth="1"/>
    <col min="2563" max="2563" width="11.42578125" style="2" bestFit="1" customWidth="1"/>
    <col min="2564" max="2814" width="9.140625" style="2"/>
    <col min="2815" max="2815" width="43.5703125" style="2" bestFit="1" customWidth="1"/>
    <col min="2816" max="2816" width="13.42578125" style="2" customWidth="1"/>
    <col min="2817" max="2817" width="11.42578125" style="2" bestFit="1" customWidth="1"/>
    <col min="2818" max="2818" width="11.42578125" style="2" customWidth="1"/>
    <col min="2819" max="2819" width="11.42578125" style="2" bestFit="1" customWidth="1"/>
    <col min="2820" max="3070" width="9.140625" style="2"/>
    <col min="3071" max="3071" width="43.5703125" style="2" bestFit="1" customWidth="1"/>
    <col min="3072" max="3072" width="13.42578125" style="2" customWidth="1"/>
    <col min="3073" max="3073" width="11.42578125" style="2" bestFit="1" customWidth="1"/>
    <col min="3074" max="3074" width="11.42578125" style="2" customWidth="1"/>
    <col min="3075" max="3075" width="11.42578125" style="2" bestFit="1" customWidth="1"/>
    <col min="3076" max="3326" width="9.140625" style="2"/>
    <col min="3327" max="3327" width="43.5703125" style="2" bestFit="1" customWidth="1"/>
    <col min="3328" max="3328" width="13.42578125" style="2" customWidth="1"/>
    <col min="3329" max="3329" width="11.42578125" style="2" bestFit="1" customWidth="1"/>
    <col min="3330" max="3330" width="11.42578125" style="2" customWidth="1"/>
    <col min="3331" max="3331" width="11.42578125" style="2" bestFit="1" customWidth="1"/>
    <col min="3332" max="3582" width="9.140625" style="2"/>
    <col min="3583" max="3583" width="43.5703125" style="2" bestFit="1" customWidth="1"/>
    <col min="3584" max="3584" width="13.42578125" style="2" customWidth="1"/>
    <col min="3585" max="3585" width="11.42578125" style="2" bestFit="1" customWidth="1"/>
    <col min="3586" max="3586" width="11.42578125" style="2" customWidth="1"/>
    <col min="3587" max="3587" width="11.42578125" style="2" bestFit="1" customWidth="1"/>
    <col min="3588" max="3838" width="9.140625" style="2"/>
    <col min="3839" max="3839" width="43.5703125" style="2" bestFit="1" customWidth="1"/>
    <col min="3840" max="3840" width="13.42578125" style="2" customWidth="1"/>
    <col min="3841" max="3841" width="11.42578125" style="2" bestFit="1" customWidth="1"/>
    <col min="3842" max="3842" width="11.42578125" style="2" customWidth="1"/>
    <col min="3843" max="3843" width="11.42578125" style="2" bestFit="1" customWidth="1"/>
    <col min="3844" max="4094" width="9.140625" style="2"/>
    <col min="4095" max="4095" width="43.5703125" style="2" bestFit="1" customWidth="1"/>
    <col min="4096" max="4096" width="13.42578125" style="2" customWidth="1"/>
    <col min="4097" max="4097" width="11.42578125" style="2" bestFit="1" customWidth="1"/>
    <col min="4098" max="4098" width="11.42578125" style="2" customWidth="1"/>
    <col min="4099" max="4099" width="11.42578125" style="2" bestFit="1" customWidth="1"/>
    <col min="4100" max="4350" width="9.140625" style="2"/>
    <col min="4351" max="4351" width="43.5703125" style="2" bestFit="1" customWidth="1"/>
    <col min="4352" max="4352" width="13.42578125" style="2" customWidth="1"/>
    <col min="4353" max="4353" width="11.42578125" style="2" bestFit="1" customWidth="1"/>
    <col min="4354" max="4354" width="11.42578125" style="2" customWidth="1"/>
    <col min="4355" max="4355" width="11.42578125" style="2" bestFit="1" customWidth="1"/>
    <col min="4356" max="4606" width="9.140625" style="2"/>
    <col min="4607" max="4607" width="43.5703125" style="2" bestFit="1" customWidth="1"/>
    <col min="4608" max="4608" width="13.42578125" style="2" customWidth="1"/>
    <col min="4609" max="4609" width="11.42578125" style="2" bestFit="1" customWidth="1"/>
    <col min="4610" max="4610" width="11.42578125" style="2" customWidth="1"/>
    <col min="4611" max="4611" width="11.42578125" style="2" bestFit="1" customWidth="1"/>
    <col min="4612" max="4862" width="9.140625" style="2"/>
    <col min="4863" max="4863" width="43.5703125" style="2" bestFit="1" customWidth="1"/>
    <col min="4864" max="4864" width="13.42578125" style="2" customWidth="1"/>
    <col min="4865" max="4865" width="11.42578125" style="2" bestFit="1" customWidth="1"/>
    <col min="4866" max="4866" width="11.42578125" style="2" customWidth="1"/>
    <col min="4867" max="4867" width="11.42578125" style="2" bestFit="1" customWidth="1"/>
    <col min="4868" max="5118" width="9.140625" style="2"/>
    <col min="5119" max="5119" width="43.5703125" style="2" bestFit="1" customWidth="1"/>
    <col min="5120" max="5120" width="13.42578125" style="2" customWidth="1"/>
    <col min="5121" max="5121" width="11.42578125" style="2" bestFit="1" customWidth="1"/>
    <col min="5122" max="5122" width="11.42578125" style="2" customWidth="1"/>
    <col min="5123" max="5123" width="11.42578125" style="2" bestFit="1" customWidth="1"/>
    <col min="5124" max="5374" width="9.140625" style="2"/>
    <col min="5375" max="5375" width="43.5703125" style="2" bestFit="1" customWidth="1"/>
    <col min="5376" max="5376" width="13.42578125" style="2" customWidth="1"/>
    <col min="5377" max="5377" width="11.42578125" style="2" bestFit="1" customWidth="1"/>
    <col min="5378" max="5378" width="11.42578125" style="2" customWidth="1"/>
    <col min="5379" max="5379" width="11.42578125" style="2" bestFit="1" customWidth="1"/>
    <col min="5380" max="5630" width="9.140625" style="2"/>
    <col min="5631" max="5631" width="43.5703125" style="2" bestFit="1" customWidth="1"/>
    <col min="5632" max="5632" width="13.42578125" style="2" customWidth="1"/>
    <col min="5633" max="5633" width="11.42578125" style="2" bestFit="1" customWidth="1"/>
    <col min="5634" max="5634" width="11.42578125" style="2" customWidth="1"/>
    <col min="5635" max="5635" width="11.42578125" style="2" bestFit="1" customWidth="1"/>
    <col min="5636" max="5886" width="9.140625" style="2"/>
    <col min="5887" max="5887" width="43.5703125" style="2" bestFit="1" customWidth="1"/>
    <col min="5888" max="5888" width="13.42578125" style="2" customWidth="1"/>
    <col min="5889" max="5889" width="11.42578125" style="2" bestFit="1" customWidth="1"/>
    <col min="5890" max="5890" width="11.42578125" style="2" customWidth="1"/>
    <col min="5891" max="5891" width="11.42578125" style="2" bestFit="1" customWidth="1"/>
    <col min="5892" max="6142" width="9.140625" style="2"/>
    <col min="6143" max="6143" width="43.5703125" style="2" bestFit="1" customWidth="1"/>
    <col min="6144" max="6144" width="13.42578125" style="2" customWidth="1"/>
    <col min="6145" max="6145" width="11.42578125" style="2" bestFit="1" customWidth="1"/>
    <col min="6146" max="6146" width="11.42578125" style="2" customWidth="1"/>
    <col min="6147" max="6147" width="11.42578125" style="2" bestFit="1" customWidth="1"/>
    <col min="6148" max="6398" width="9.140625" style="2"/>
    <col min="6399" max="6399" width="43.5703125" style="2" bestFit="1" customWidth="1"/>
    <col min="6400" max="6400" width="13.42578125" style="2" customWidth="1"/>
    <col min="6401" max="6401" width="11.42578125" style="2" bestFit="1" customWidth="1"/>
    <col min="6402" max="6402" width="11.42578125" style="2" customWidth="1"/>
    <col min="6403" max="6403" width="11.42578125" style="2" bestFit="1" customWidth="1"/>
    <col min="6404" max="6654" width="9.140625" style="2"/>
    <col min="6655" max="6655" width="43.5703125" style="2" bestFit="1" customWidth="1"/>
    <col min="6656" max="6656" width="13.42578125" style="2" customWidth="1"/>
    <col min="6657" max="6657" width="11.42578125" style="2" bestFit="1" customWidth="1"/>
    <col min="6658" max="6658" width="11.42578125" style="2" customWidth="1"/>
    <col min="6659" max="6659" width="11.42578125" style="2" bestFit="1" customWidth="1"/>
    <col min="6660" max="6910" width="9.140625" style="2"/>
    <col min="6911" max="6911" width="43.5703125" style="2" bestFit="1" customWidth="1"/>
    <col min="6912" max="6912" width="13.42578125" style="2" customWidth="1"/>
    <col min="6913" max="6913" width="11.42578125" style="2" bestFit="1" customWidth="1"/>
    <col min="6914" max="6914" width="11.42578125" style="2" customWidth="1"/>
    <col min="6915" max="6915" width="11.42578125" style="2" bestFit="1" customWidth="1"/>
    <col min="6916" max="7166" width="9.140625" style="2"/>
    <col min="7167" max="7167" width="43.5703125" style="2" bestFit="1" customWidth="1"/>
    <col min="7168" max="7168" width="13.42578125" style="2" customWidth="1"/>
    <col min="7169" max="7169" width="11.42578125" style="2" bestFit="1" customWidth="1"/>
    <col min="7170" max="7170" width="11.42578125" style="2" customWidth="1"/>
    <col min="7171" max="7171" width="11.42578125" style="2" bestFit="1" customWidth="1"/>
    <col min="7172" max="7422" width="9.140625" style="2"/>
    <col min="7423" max="7423" width="43.5703125" style="2" bestFit="1" customWidth="1"/>
    <col min="7424" max="7424" width="13.42578125" style="2" customWidth="1"/>
    <col min="7425" max="7425" width="11.42578125" style="2" bestFit="1" customWidth="1"/>
    <col min="7426" max="7426" width="11.42578125" style="2" customWidth="1"/>
    <col min="7427" max="7427" width="11.42578125" style="2" bestFit="1" customWidth="1"/>
    <col min="7428" max="7678" width="9.140625" style="2"/>
    <col min="7679" max="7679" width="43.5703125" style="2" bestFit="1" customWidth="1"/>
    <col min="7680" max="7680" width="13.42578125" style="2" customWidth="1"/>
    <col min="7681" max="7681" width="11.42578125" style="2" bestFit="1" customWidth="1"/>
    <col min="7682" max="7682" width="11.42578125" style="2" customWidth="1"/>
    <col min="7683" max="7683" width="11.42578125" style="2" bestFit="1" customWidth="1"/>
    <col min="7684" max="7934" width="9.140625" style="2"/>
    <col min="7935" max="7935" width="43.5703125" style="2" bestFit="1" customWidth="1"/>
    <col min="7936" max="7936" width="13.42578125" style="2" customWidth="1"/>
    <col min="7937" max="7937" width="11.42578125" style="2" bestFit="1" customWidth="1"/>
    <col min="7938" max="7938" width="11.42578125" style="2" customWidth="1"/>
    <col min="7939" max="7939" width="11.42578125" style="2" bestFit="1" customWidth="1"/>
    <col min="7940" max="8190" width="9.140625" style="2"/>
    <col min="8191" max="8191" width="43.5703125" style="2" bestFit="1" customWidth="1"/>
    <col min="8192" max="8192" width="13.42578125" style="2" customWidth="1"/>
    <col min="8193" max="8193" width="11.42578125" style="2" bestFit="1" customWidth="1"/>
    <col min="8194" max="8194" width="11.42578125" style="2" customWidth="1"/>
    <col min="8195" max="8195" width="11.42578125" style="2" bestFit="1" customWidth="1"/>
    <col min="8196" max="8446" width="9.140625" style="2"/>
    <col min="8447" max="8447" width="43.5703125" style="2" bestFit="1" customWidth="1"/>
    <col min="8448" max="8448" width="13.42578125" style="2" customWidth="1"/>
    <col min="8449" max="8449" width="11.42578125" style="2" bestFit="1" customWidth="1"/>
    <col min="8450" max="8450" width="11.42578125" style="2" customWidth="1"/>
    <col min="8451" max="8451" width="11.42578125" style="2" bestFit="1" customWidth="1"/>
    <col min="8452" max="8702" width="9.140625" style="2"/>
    <col min="8703" max="8703" width="43.5703125" style="2" bestFit="1" customWidth="1"/>
    <col min="8704" max="8704" width="13.42578125" style="2" customWidth="1"/>
    <col min="8705" max="8705" width="11.42578125" style="2" bestFit="1" customWidth="1"/>
    <col min="8706" max="8706" width="11.42578125" style="2" customWidth="1"/>
    <col min="8707" max="8707" width="11.42578125" style="2" bestFit="1" customWidth="1"/>
    <col min="8708" max="8958" width="9.140625" style="2"/>
    <col min="8959" max="8959" width="43.5703125" style="2" bestFit="1" customWidth="1"/>
    <col min="8960" max="8960" width="13.42578125" style="2" customWidth="1"/>
    <col min="8961" max="8961" width="11.42578125" style="2" bestFit="1" customWidth="1"/>
    <col min="8962" max="8962" width="11.42578125" style="2" customWidth="1"/>
    <col min="8963" max="8963" width="11.42578125" style="2" bestFit="1" customWidth="1"/>
    <col min="8964" max="9214" width="9.140625" style="2"/>
    <col min="9215" max="9215" width="43.5703125" style="2" bestFit="1" customWidth="1"/>
    <col min="9216" max="9216" width="13.42578125" style="2" customWidth="1"/>
    <col min="9217" max="9217" width="11.42578125" style="2" bestFit="1" customWidth="1"/>
    <col min="9218" max="9218" width="11.42578125" style="2" customWidth="1"/>
    <col min="9219" max="9219" width="11.42578125" style="2" bestFit="1" customWidth="1"/>
    <col min="9220" max="9470" width="9.140625" style="2"/>
    <col min="9471" max="9471" width="43.5703125" style="2" bestFit="1" customWidth="1"/>
    <col min="9472" max="9472" width="13.42578125" style="2" customWidth="1"/>
    <col min="9473" max="9473" width="11.42578125" style="2" bestFit="1" customWidth="1"/>
    <col min="9474" max="9474" width="11.42578125" style="2" customWidth="1"/>
    <col min="9475" max="9475" width="11.42578125" style="2" bestFit="1" customWidth="1"/>
    <col min="9476" max="9726" width="9.140625" style="2"/>
    <col min="9727" max="9727" width="43.5703125" style="2" bestFit="1" customWidth="1"/>
    <col min="9728" max="9728" width="13.42578125" style="2" customWidth="1"/>
    <col min="9729" max="9729" width="11.42578125" style="2" bestFit="1" customWidth="1"/>
    <col min="9730" max="9730" width="11.42578125" style="2" customWidth="1"/>
    <col min="9731" max="9731" width="11.42578125" style="2" bestFit="1" customWidth="1"/>
    <col min="9732" max="9982" width="9.140625" style="2"/>
    <col min="9983" max="9983" width="43.5703125" style="2" bestFit="1" customWidth="1"/>
    <col min="9984" max="9984" width="13.42578125" style="2" customWidth="1"/>
    <col min="9985" max="9985" width="11.42578125" style="2" bestFit="1" customWidth="1"/>
    <col min="9986" max="9986" width="11.42578125" style="2" customWidth="1"/>
    <col min="9987" max="9987" width="11.42578125" style="2" bestFit="1" customWidth="1"/>
    <col min="9988" max="10238" width="9.140625" style="2"/>
    <col min="10239" max="10239" width="43.5703125" style="2" bestFit="1" customWidth="1"/>
    <col min="10240" max="10240" width="13.42578125" style="2" customWidth="1"/>
    <col min="10241" max="10241" width="11.42578125" style="2" bestFit="1" customWidth="1"/>
    <col min="10242" max="10242" width="11.42578125" style="2" customWidth="1"/>
    <col min="10243" max="10243" width="11.42578125" style="2" bestFit="1" customWidth="1"/>
    <col min="10244" max="10494" width="9.140625" style="2"/>
    <col min="10495" max="10495" width="43.5703125" style="2" bestFit="1" customWidth="1"/>
    <col min="10496" max="10496" width="13.42578125" style="2" customWidth="1"/>
    <col min="10497" max="10497" width="11.42578125" style="2" bestFit="1" customWidth="1"/>
    <col min="10498" max="10498" width="11.42578125" style="2" customWidth="1"/>
    <col min="10499" max="10499" width="11.42578125" style="2" bestFit="1" customWidth="1"/>
    <col min="10500" max="10750" width="9.140625" style="2"/>
    <col min="10751" max="10751" width="43.5703125" style="2" bestFit="1" customWidth="1"/>
    <col min="10752" max="10752" width="13.42578125" style="2" customWidth="1"/>
    <col min="10753" max="10753" width="11.42578125" style="2" bestFit="1" customWidth="1"/>
    <col min="10754" max="10754" width="11.42578125" style="2" customWidth="1"/>
    <col min="10755" max="10755" width="11.42578125" style="2" bestFit="1" customWidth="1"/>
    <col min="10756" max="11006" width="9.140625" style="2"/>
    <col min="11007" max="11007" width="43.5703125" style="2" bestFit="1" customWidth="1"/>
    <col min="11008" max="11008" width="13.42578125" style="2" customWidth="1"/>
    <col min="11009" max="11009" width="11.42578125" style="2" bestFit="1" customWidth="1"/>
    <col min="11010" max="11010" width="11.42578125" style="2" customWidth="1"/>
    <col min="11011" max="11011" width="11.42578125" style="2" bestFit="1" customWidth="1"/>
    <col min="11012" max="11262" width="9.140625" style="2"/>
    <col min="11263" max="11263" width="43.5703125" style="2" bestFit="1" customWidth="1"/>
    <col min="11264" max="11264" width="13.42578125" style="2" customWidth="1"/>
    <col min="11265" max="11265" width="11.42578125" style="2" bestFit="1" customWidth="1"/>
    <col min="11266" max="11266" width="11.42578125" style="2" customWidth="1"/>
    <col min="11267" max="11267" width="11.42578125" style="2" bestFit="1" customWidth="1"/>
    <col min="11268" max="11518" width="9.140625" style="2"/>
    <col min="11519" max="11519" width="43.5703125" style="2" bestFit="1" customWidth="1"/>
    <col min="11520" max="11520" width="13.42578125" style="2" customWidth="1"/>
    <col min="11521" max="11521" width="11.42578125" style="2" bestFit="1" customWidth="1"/>
    <col min="11522" max="11522" width="11.42578125" style="2" customWidth="1"/>
    <col min="11523" max="11523" width="11.42578125" style="2" bestFit="1" customWidth="1"/>
    <col min="11524" max="11774" width="9.140625" style="2"/>
    <col min="11775" max="11775" width="43.5703125" style="2" bestFit="1" customWidth="1"/>
    <col min="11776" max="11776" width="13.42578125" style="2" customWidth="1"/>
    <col min="11777" max="11777" width="11.42578125" style="2" bestFit="1" customWidth="1"/>
    <col min="11778" max="11778" width="11.42578125" style="2" customWidth="1"/>
    <col min="11779" max="11779" width="11.42578125" style="2" bestFit="1" customWidth="1"/>
    <col min="11780" max="12030" width="9.140625" style="2"/>
    <col min="12031" max="12031" width="43.5703125" style="2" bestFit="1" customWidth="1"/>
    <col min="12032" max="12032" width="13.42578125" style="2" customWidth="1"/>
    <col min="12033" max="12033" width="11.42578125" style="2" bestFit="1" customWidth="1"/>
    <col min="12034" max="12034" width="11.42578125" style="2" customWidth="1"/>
    <col min="12035" max="12035" width="11.42578125" style="2" bestFit="1" customWidth="1"/>
    <col min="12036" max="12286" width="9.140625" style="2"/>
    <col min="12287" max="12287" width="43.5703125" style="2" bestFit="1" customWidth="1"/>
    <col min="12288" max="12288" width="13.42578125" style="2" customWidth="1"/>
    <col min="12289" max="12289" width="11.42578125" style="2" bestFit="1" customWidth="1"/>
    <col min="12290" max="12290" width="11.42578125" style="2" customWidth="1"/>
    <col min="12291" max="12291" width="11.42578125" style="2" bestFit="1" customWidth="1"/>
    <col min="12292" max="12542" width="9.140625" style="2"/>
    <col min="12543" max="12543" width="43.5703125" style="2" bestFit="1" customWidth="1"/>
    <col min="12544" max="12544" width="13.42578125" style="2" customWidth="1"/>
    <col min="12545" max="12545" width="11.42578125" style="2" bestFit="1" customWidth="1"/>
    <col min="12546" max="12546" width="11.42578125" style="2" customWidth="1"/>
    <col min="12547" max="12547" width="11.42578125" style="2" bestFit="1" customWidth="1"/>
    <col min="12548" max="12798" width="9.140625" style="2"/>
    <col min="12799" max="12799" width="43.5703125" style="2" bestFit="1" customWidth="1"/>
    <col min="12800" max="12800" width="13.42578125" style="2" customWidth="1"/>
    <col min="12801" max="12801" width="11.42578125" style="2" bestFit="1" customWidth="1"/>
    <col min="12802" max="12802" width="11.42578125" style="2" customWidth="1"/>
    <col min="12803" max="12803" width="11.42578125" style="2" bestFit="1" customWidth="1"/>
    <col min="12804" max="13054" width="9.140625" style="2"/>
    <col min="13055" max="13055" width="43.5703125" style="2" bestFit="1" customWidth="1"/>
    <col min="13056" max="13056" width="13.42578125" style="2" customWidth="1"/>
    <col min="13057" max="13057" width="11.42578125" style="2" bestFit="1" customWidth="1"/>
    <col min="13058" max="13058" width="11.42578125" style="2" customWidth="1"/>
    <col min="13059" max="13059" width="11.42578125" style="2" bestFit="1" customWidth="1"/>
    <col min="13060" max="13310" width="9.140625" style="2"/>
    <col min="13311" max="13311" width="43.5703125" style="2" bestFit="1" customWidth="1"/>
    <col min="13312" max="13312" width="13.42578125" style="2" customWidth="1"/>
    <col min="13313" max="13313" width="11.42578125" style="2" bestFit="1" customWidth="1"/>
    <col min="13314" max="13314" width="11.42578125" style="2" customWidth="1"/>
    <col min="13315" max="13315" width="11.42578125" style="2" bestFit="1" customWidth="1"/>
    <col min="13316" max="13566" width="9.140625" style="2"/>
    <col min="13567" max="13567" width="43.5703125" style="2" bestFit="1" customWidth="1"/>
    <col min="13568" max="13568" width="13.42578125" style="2" customWidth="1"/>
    <col min="13569" max="13569" width="11.42578125" style="2" bestFit="1" customWidth="1"/>
    <col min="13570" max="13570" width="11.42578125" style="2" customWidth="1"/>
    <col min="13571" max="13571" width="11.42578125" style="2" bestFit="1" customWidth="1"/>
    <col min="13572" max="13822" width="9.140625" style="2"/>
    <col min="13823" max="13823" width="43.5703125" style="2" bestFit="1" customWidth="1"/>
    <col min="13824" max="13824" width="13.42578125" style="2" customWidth="1"/>
    <col min="13825" max="13825" width="11.42578125" style="2" bestFit="1" customWidth="1"/>
    <col min="13826" max="13826" width="11.42578125" style="2" customWidth="1"/>
    <col min="13827" max="13827" width="11.42578125" style="2" bestFit="1" customWidth="1"/>
    <col min="13828" max="14078" width="9.140625" style="2"/>
    <col min="14079" max="14079" width="43.5703125" style="2" bestFit="1" customWidth="1"/>
    <col min="14080" max="14080" width="13.42578125" style="2" customWidth="1"/>
    <col min="14081" max="14081" width="11.42578125" style="2" bestFit="1" customWidth="1"/>
    <col min="14082" max="14082" width="11.42578125" style="2" customWidth="1"/>
    <col min="14083" max="14083" width="11.42578125" style="2" bestFit="1" customWidth="1"/>
    <col min="14084" max="14334" width="9.140625" style="2"/>
    <col min="14335" max="14335" width="43.5703125" style="2" bestFit="1" customWidth="1"/>
    <col min="14336" max="14336" width="13.42578125" style="2" customWidth="1"/>
    <col min="14337" max="14337" width="11.42578125" style="2" bestFit="1" customWidth="1"/>
    <col min="14338" max="14338" width="11.42578125" style="2" customWidth="1"/>
    <col min="14339" max="14339" width="11.42578125" style="2" bestFit="1" customWidth="1"/>
    <col min="14340" max="14590" width="9.140625" style="2"/>
    <col min="14591" max="14591" width="43.5703125" style="2" bestFit="1" customWidth="1"/>
    <col min="14592" max="14592" width="13.42578125" style="2" customWidth="1"/>
    <col min="14593" max="14593" width="11.42578125" style="2" bestFit="1" customWidth="1"/>
    <col min="14594" max="14594" width="11.42578125" style="2" customWidth="1"/>
    <col min="14595" max="14595" width="11.42578125" style="2" bestFit="1" customWidth="1"/>
    <col min="14596" max="14846" width="9.140625" style="2"/>
    <col min="14847" max="14847" width="43.5703125" style="2" bestFit="1" customWidth="1"/>
    <col min="14848" max="14848" width="13.42578125" style="2" customWidth="1"/>
    <col min="14849" max="14849" width="11.42578125" style="2" bestFit="1" customWidth="1"/>
    <col min="14850" max="14850" width="11.42578125" style="2" customWidth="1"/>
    <col min="14851" max="14851" width="11.42578125" style="2" bestFit="1" customWidth="1"/>
    <col min="14852" max="15102" width="9.140625" style="2"/>
    <col min="15103" max="15103" width="43.5703125" style="2" bestFit="1" customWidth="1"/>
    <col min="15104" max="15104" width="13.42578125" style="2" customWidth="1"/>
    <col min="15105" max="15105" width="11.42578125" style="2" bestFit="1" customWidth="1"/>
    <col min="15106" max="15106" width="11.42578125" style="2" customWidth="1"/>
    <col min="15107" max="15107" width="11.42578125" style="2" bestFit="1" customWidth="1"/>
    <col min="15108" max="15358" width="9.140625" style="2"/>
    <col min="15359" max="15359" width="43.5703125" style="2" bestFit="1" customWidth="1"/>
    <col min="15360" max="15360" width="13.42578125" style="2" customWidth="1"/>
    <col min="15361" max="15361" width="11.42578125" style="2" bestFit="1" customWidth="1"/>
    <col min="15362" max="15362" width="11.42578125" style="2" customWidth="1"/>
    <col min="15363" max="15363" width="11.42578125" style="2" bestFit="1" customWidth="1"/>
    <col min="15364" max="15614" width="9.140625" style="2"/>
    <col min="15615" max="15615" width="43.5703125" style="2" bestFit="1" customWidth="1"/>
    <col min="15616" max="15616" width="13.42578125" style="2" customWidth="1"/>
    <col min="15617" max="15617" width="11.42578125" style="2" bestFit="1" customWidth="1"/>
    <col min="15618" max="15618" width="11.42578125" style="2" customWidth="1"/>
    <col min="15619" max="15619" width="11.42578125" style="2" bestFit="1" customWidth="1"/>
    <col min="15620" max="15870" width="9.140625" style="2"/>
    <col min="15871" max="15871" width="43.5703125" style="2" bestFit="1" customWidth="1"/>
    <col min="15872" max="15872" width="13.42578125" style="2" customWidth="1"/>
    <col min="15873" max="15873" width="11.42578125" style="2" bestFit="1" customWidth="1"/>
    <col min="15874" max="15874" width="11.42578125" style="2" customWidth="1"/>
    <col min="15875" max="15875" width="11.42578125" style="2" bestFit="1" customWidth="1"/>
    <col min="15876" max="16126" width="9.140625" style="2"/>
    <col min="16127" max="16127" width="43.5703125" style="2" bestFit="1" customWidth="1"/>
    <col min="16128" max="16128" width="13.42578125" style="2" customWidth="1"/>
    <col min="16129" max="16129" width="11.42578125" style="2" bestFit="1" customWidth="1"/>
    <col min="16130" max="16130" width="11.42578125" style="2" customWidth="1"/>
    <col min="16131" max="16131" width="11.42578125" style="2" bestFit="1" customWidth="1"/>
    <col min="16132" max="16384" width="9.140625" style="2"/>
  </cols>
  <sheetData>
    <row r="1" spans="1:11">
      <c r="A1" s="86" t="s">
        <v>243</v>
      </c>
    </row>
    <row r="2" spans="1:11">
      <c r="A2" s="1"/>
    </row>
    <row r="3" spans="1:11">
      <c r="A3" s="20"/>
      <c r="B3" s="262" t="s">
        <v>0</v>
      </c>
      <c r="C3" s="263"/>
      <c r="D3" s="263"/>
      <c r="E3" s="263"/>
    </row>
    <row r="4" spans="1:11">
      <c r="A4" s="21"/>
      <c r="B4" s="264">
        <v>2017</v>
      </c>
      <c r="C4" s="264"/>
      <c r="D4" s="264">
        <v>2022</v>
      </c>
      <c r="E4" s="264"/>
    </row>
    <row r="5" spans="1:11">
      <c r="A5" s="19" t="s">
        <v>161</v>
      </c>
      <c r="B5" s="76" t="s">
        <v>158</v>
      </c>
      <c r="C5" s="254" t="s">
        <v>114</v>
      </c>
      <c r="D5" s="76" t="s">
        <v>158</v>
      </c>
      <c r="E5" s="254" t="s">
        <v>114</v>
      </c>
      <c r="H5" s="66"/>
      <c r="I5" s="66"/>
      <c r="J5" s="66"/>
      <c r="K5" s="66"/>
    </row>
    <row r="6" spans="1:11">
      <c r="A6" s="59" t="s">
        <v>142</v>
      </c>
      <c r="B6" s="255">
        <v>1.3</v>
      </c>
      <c r="C6" s="8">
        <v>0.28000000000000003</v>
      </c>
      <c r="D6" s="255">
        <v>1.1599199999999998</v>
      </c>
      <c r="E6" s="8">
        <v>0.27772247301944314</v>
      </c>
      <c r="H6" s="67"/>
      <c r="I6" s="67"/>
      <c r="J6" s="67"/>
      <c r="K6" s="67"/>
    </row>
    <row r="7" spans="1:11">
      <c r="A7" s="59" t="s">
        <v>143</v>
      </c>
      <c r="B7" s="255">
        <v>1.3</v>
      </c>
      <c r="C7" s="8">
        <v>0.3</v>
      </c>
      <c r="D7" s="255">
        <v>1.4</v>
      </c>
      <c r="E7" s="8">
        <v>0.33</v>
      </c>
    </row>
    <row r="8" spans="1:11">
      <c r="A8" s="59" t="s">
        <v>144</v>
      </c>
      <c r="B8" s="255">
        <v>0.7</v>
      </c>
      <c r="C8" s="8">
        <v>0.13508246419579001</v>
      </c>
      <c r="D8" s="255">
        <v>0.5</v>
      </c>
      <c r="E8" s="8">
        <v>0.12</v>
      </c>
    </row>
    <row r="9" spans="1:11">
      <c r="A9" s="59" t="s">
        <v>145</v>
      </c>
      <c r="B9" s="255">
        <v>0.21606937922800001</v>
      </c>
      <c r="C9" s="8">
        <v>0.04</v>
      </c>
      <c r="D9" s="255">
        <v>6.8735999999999992E-2</v>
      </c>
      <c r="E9" s="8">
        <v>0.01</v>
      </c>
    </row>
    <row r="10" spans="1:11">
      <c r="A10" s="59" t="s">
        <v>146</v>
      </c>
      <c r="B10" s="255">
        <v>0.3</v>
      </c>
      <c r="C10" s="8">
        <v>7.0000000000000007E-2</v>
      </c>
      <c r="D10" s="255">
        <v>0.4</v>
      </c>
      <c r="E10" s="8">
        <v>0.09</v>
      </c>
    </row>
    <row r="11" spans="1:11">
      <c r="A11" s="59" t="s">
        <v>147</v>
      </c>
      <c r="B11" s="255">
        <v>0.24894950215400002</v>
      </c>
      <c r="C11" s="8">
        <v>0.04</v>
      </c>
      <c r="D11" s="255">
        <v>0.1</v>
      </c>
      <c r="E11" s="8">
        <v>0.02</v>
      </c>
    </row>
    <row r="12" spans="1:11">
      <c r="A12" s="59" t="s">
        <v>148</v>
      </c>
      <c r="B12" s="255">
        <v>0.3</v>
      </c>
      <c r="C12" s="8">
        <v>0.06</v>
      </c>
      <c r="D12" s="255">
        <v>0.2</v>
      </c>
      <c r="E12" s="8">
        <v>0.05</v>
      </c>
    </row>
    <row r="13" spans="1:11">
      <c r="A13" s="59" t="s">
        <v>141</v>
      </c>
      <c r="B13" s="255">
        <v>0.3070773324367716</v>
      </c>
      <c r="C13" s="8">
        <v>6.7930997049049133E-2</v>
      </c>
      <c r="D13" s="255">
        <v>0.43472753783172158</v>
      </c>
      <c r="E13" s="8">
        <v>0.10408787407431484</v>
      </c>
    </row>
    <row r="14" spans="1:11">
      <c r="A14" s="37" t="s">
        <v>157</v>
      </c>
      <c r="B14" s="256">
        <v>4.5999999999999996</v>
      </c>
      <c r="C14" s="10">
        <v>1</v>
      </c>
      <c r="D14" s="256">
        <v>4.3</v>
      </c>
      <c r="E14" s="10">
        <f>SUM(E6:E13)</f>
        <v>1.001810347093758</v>
      </c>
    </row>
    <row r="15" spans="1:11">
      <c r="A15" s="22"/>
      <c r="B15" s="60"/>
      <c r="C15" s="34"/>
      <c r="D15" s="60"/>
      <c r="E15" s="60"/>
    </row>
    <row r="16" spans="1:11">
      <c r="A16" s="22"/>
      <c r="B16" s="60"/>
      <c r="C16" s="34"/>
      <c r="D16" s="60"/>
      <c r="E16" s="60"/>
    </row>
    <row r="17" spans="1:5">
      <c r="A17" s="22"/>
      <c r="B17" s="60"/>
      <c r="C17" s="34"/>
      <c r="D17" s="60"/>
      <c r="E17" s="60"/>
    </row>
    <row r="18" spans="1:5">
      <c r="A18" s="22"/>
      <c r="B18" s="60"/>
      <c r="C18" s="34"/>
      <c r="D18" s="60"/>
      <c r="E18" s="60"/>
    </row>
    <row r="19" spans="1:5">
      <c r="A19" s="22"/>
      <c r="B19" s="60"/>
      <c r="C19" s="34"/>
      <c r="D19" s="60"/>
      <c r="E19" s="60"/>
    </row>
    <row r="20" spans="1:5">
      <c r="A20" s="22"/>
      <c r="B20" s="60"/>
      <c r="C20" s="34"/>
      <c r="D20" s="60"/>
      <c r="E20" s="60"/>
    </row>
    <row r="21" spans="1:5">
      <c r="A21" s="22"/>
      <c r="B21" s="60"/>
      <c r="C21" s="34"/>
      <c r="D21" s="60"/>
      <c r="E21" s="60"/>
    </row>
    <row r="22" spans="1:5">
      <c r="A22" s="22"/>
      <c r="B22" s="60"/>
      <c r="C22" s="34"/>
      <c r="D22" s="60"/>
      <c r="E22" s="60"/>
    </row>
    <row r="23" spans="1:5">
      <c r="A23" s="22"/>
      <c r="B23" s="60"/>
      <c r="C23" s="61"/>
      <c r="D23" s="62"/>
      <c r="E23" s="60"/>
    </row>
    <row r="24" spans="1:5">
      <c r="A24" s="22"/>
      <c r="B24" s="60"/>
      <c r="C24" s="61"/>
      <c r="D24" s="62"/>
      <c r="E24" s="60"/>
    </row>
    <row r="25" spans="1:5">
      <c r="A25" s="22"/>
      <c r="B25" s="60"/>
      <c r="C25" s="61"/>
      <c r="D25" s="62"/>
      <c r="E25" s="60"/>
    </row>
  </sheetData>
  <mergeCells count="3">
    <mergeCell ref="B3:E3"/>
    <mergeCell ref="B4:C4"/>
    <mergeCell ref="D4:E4"/>
  </mergeCells>
  <pageMargins left="0.7" right="0.7" top="0.75" bottom="0.75" header="0.3" footer="0.3"/>
  <pageSetup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D26"/>
  <sheetViews>
    <sheetView workbookViewId="0"/>
  </sheetViews>
  <sheetFormatPr defaultColWidth="9.140625" defaultRowHeight="12.75"/>
  <cols>
    <col min="1" max="1" width="15.140625" style="2" customWidth="1"/>
    <col min="2" max="2" width="13.42578125" style="2" bestFit="1" customWidth="1"/>
    <col min="3" max="3" width="23" style="2" bestFit="1" customWidth="1"/>
    <col min="4" max="4" width="16.7109375" style="2" bestFit="1" customWidth="1"/>
    <col min="5" max="8" width="9.140625" style="2"/>
    <col min="9" max="9" width="11.140625" style="2" customWidth="1"/>
    <col min="10" max="16384" width="9.140625" style="2"/>
  </cols>
  <sheetData>
    <row r="1" spans="1:4">
      <c r="A1" s="86" t="s">
        <v>244</v>
      </c>
    </row>
    <row r="3" spans="1:4">
      <c r="A3" s="63" t="s">
        <v>0</v>
      </c>
      <c r="B3" s="164" t="s">
        <v>3</v>
      </c>
      <c r="C3" s="165" t="s">
        <v>4</v>
      </c>
      <c r="D3" s="166" t="s">
        <v>5</v>
      </c>
    </row>
    <row r="4" spans="1:4">
      <c r="A4" s="3">
        <v>1995</v>
      </c>
      <c r="B4" s="30">
        <v>0.41</v>
      </c>
      <c r="C4" s="31">
        <v>0.19</v>
      </c>
      <c r="D4" s="8">
        <f>1-B4-C4</f>
        <v>0.40000000000000008</v>
      </c>
    </row>
    <row r="5" spans="1:4">
      <c r="A5" s="7">
        <v>1997</v>
      </c>
      <c r="B5" s="30">
        <v>0.48</v>
      </c>
      <c r="C5" s="31">
        <v>0.18</v>
      </c>
      <c r="D5" s="8">
        <f>1-B5-C5</f>
        <v>0.34</v>
      </c>
    </row>
    <row r="6" spans="1:4">
      <c r="A6" s="7">
        <v>1999</v>
      </c>
      <c r="B6" s="30">
        <v>0.47</v>
      </c>
      <c r="C6" s="31">
        <v>0.2</v>
      </c>
      <c r="D6" s="8">
        <v>0.33</v>
      </c>
    </row>
    <row r="7" spans="1:4">
      <c r="A7" s="9">
        <v>2000</v>
      </c>
      <c r="B7" s="30">
        <v>0.46397725104593485</v>
      </c>
      <c r="C7" s="31">
        <v>0.20369939951347044</v>
      </c>
      <c r="D7" s="8">
        <v>0.33232334944059472</v>
      </c>
    </row>
    <row r="8" spans="1:4">
      <c r="A8" s="9">
        <v>2001</v>
      </c>
      <c r="B8" s="30">
        <v>0.5922224433268457</v>
      </c>
      <c r="C8" s="31">
        <v>0.10192542864277954</v>
      </c>
      <c r="D8" s="8">
        <v>0.30585212803037476</v>
      </c>
    </row>
    <row r="9" spans="1:4">
      <c r="A9" s="6">
        <v>2003</v>
      </c>
      <c r="B9" s="30">
        <v>0.64131001843430768</v>
      </c>
      <c r="C9" s="31">
        <v>0.16710830016824615</v>
      </c>
      <c r="D9" s="8">
        <v>0.19158168139744616</v>
      </c>
    </row>
    <row r="10" spans="1:4">
      <c r="A10" s="6">
        <v>2005</v>
      </c>
      <c r="B10" s="30">
        <v>0.6303803280802921</v>
      </c>
      <c r="C10" s="31">
        <v>0.1675403238640856</v>
      </c>
      <c r="D10" s="8">
        <v>0.20207934805562233</v>
      </c>
    </row>
    <row r="11" spans="1:4">
      <c r="A11" s="6">
        <v>2007</v>
      </c>
      <c r="B11" s="30">
        <v>0.56613939546836844</v>
      </c>
      <c r="C11" s="31">
        <v>0.20684815491896202</v>
      </c>
      <c r="D11" s="8">
        <v>0.2270124496126695</v>
      </c>
    </row>
    <row r="12" spans="1:4">
      <c r="A12" s="6">
        <v>2008</v>
      </c>
      <c r="B12" s="30">
        <v>0.56625473727464504</v>
      </c>
      <c r="C12" s="31">
        <v>0.17538318234174832</v>
      </c>
      <c r="D12" s="8">
        <v>0.25836208038360664</v>
      </c>
    </row>
    <row r="13" spans="1:4">
      <c r="A13" s="6">
        <v>2009</v>
      </c>
      <c r="B13" s="30">
        <v>0.51863194594954964</v>
      </c>
      <c r="C13" s="31">
        <v>0.16685168806948397</v>
      </c>
      <c r="D13" s="8">
        <v>0.31451636598096644</v>
      </c>
    </row>
    <row r="14" spans="1:4">
      <c r="A14" s="3">
        <v>2010</v>
      </c>
      <c r="B14" s="30">
        <v>0.48547294880804254</v>
      </c>
      <c r="C14" s="31">
        <v>0.21724172536195291</v>
      </c>
      <c r="D14" s="8">
        <v>0.29728532583000455</v>
      </c>
    </row>
    <row r="15" spans="1:4">
      <c r="A15" s="3">
        <v>2011</v>
      </c>
      <c r="B15" s="30">
        <v>0.45452960652951391</v>
      </c>
      <c r="C15" s="31">
        <v>0.22431327751696814</v>
      </c>
      <c r="D15" s="8">
        <v>0.32115711595351798</v>
      </c>
    </row>
    <row r="16" spans="1:4">
      <c r="A16" s="3">
        <v>2012</v>
      </c>
      <c r="B16" s="30">
        <v>0.41389214508333999</v>
      </c>
      <c r="C16" s="31">
        <v>0.24474788460935806</v>
      </c>
      <c r="D16" s="8">
        <v>0.34135997030730197</v>
      </c>
    </row>
    <row r="17" spans="1:4">
      <c r="A17" s="3">
        <v>2013</v>
      </c>
      <c r="B17" s="30">
        <v>0.40688345549105492</v>
      </c>
      <c r="C17" s="31">
        <v>0.22874493263169796</v>
      </c>
      <c r="D17" s="8">
        <v>0.36437161187724709</v>
      </c>
    </row>
    <row r="18" spans="1:4">
      <c r="A18" s="3">
        <v>2014</v>
      </c>
      <c r="B18" s="30">
        <v>0.41584418166635784</v>
      </c>
      <c r="C18" s="31">
        <v>0.22810473664313791</v>
      </c>
      <c r="D18" s="8">
        <v>0.35605108169050426</v>
      </c>
    </row>
    <row r="19" spans="1:4">
      <c r="A19" s="3">
        <v>2015</v>
      </c>
      <c r="B19" s="30">
        <v>0.42790619752483949</v>
      </c>
      <c r="C19" s="31">
        <v>0.25195886285216657</v>
      </c>
      <c r="D19" s="8">
        <v>0.32013493962299394</v>
      </c>
    </row>
    <row r="20" spans="1:4">
      <c r="A20" s="3">
        <v>2016</v>
      </c>
      <c r="B20" s="30">
        <v>0.4011505848808441</v>
      </c>
      <c r="C20" s="31">
        <v>0.25810297563686385</v>
      </c>
      <c r="D20" s="8">
        <v>0.34074643948229211</v>
      </c>
    </row>
    <row r="21" spans="1:4">
      <c r="A21" s="3">
        <v>2017</v>
      </c>
      <c r="B21" s="30">
        <v>0.3802999894934469</v>
      </c>
      <c r="C21" s="31">
        <v>0.249083161445253</v>
      </c>
      <c r="D21" s="8">
        <v>0.3706168490613001</v>
      </c>
    </row>
    <row r="22" spans="1:4">
      <c r="A22" s="3">
        <v>2018</v>
      </c>
      <c r="B22" s="30">
        <v>0.37203661352092288</v>
      </c>
      <c r="C22" s="31">
        <v>0.2402485667360913</v>
      </c>
      <c r="D22" s="8">
        <v>0.38771481974298583</v>
      </c>
    </row>
    <row r="23" spans="1:4">
      <c r="A23" s="3">
        <v>2019</v>
      </c>
      <c r="B23" s="30">
        <v>0.35697903043588658</v>
      </c>
      <c r="C23" s="31">
        <v>0.22912738855797429</v>
      </c>
      <c r="D23" s="8">
        <v>0.41389358100613904</v>
      </c>
    </row>
    <row r="24" spans="1:4">
      <c r="A24" s="3">
        <v>2020</v>
      </c>
      <c r="B24" s="30">
        <v>0.36447285541470598</v>
      </c>
      <c r="C24" s="31">
        <v>0.22552714458529402</v>
      </c>
      <c r="D24" s="8">
        <f>1-B24-C24</f>
        <v>0.41000000000000003</v>
      </c>
    </row>
    <row r="25" spans="1:4">
      <c r="A25" s="3">
        <v>2021</v>
      </c>
      <c r="B25" s="30">
        <v>0.37</v>
      </c>
      <c r="C25" s="31">
        <v>0.19</v>
      </c>
      <c r="D25" s="8">
        <v>0.44</v>
      </c>
    </row>
    <row r="26" spans="1:4">
      <c r="A26" s="4">
        <v>2022</v>
      </c>
      <c r="B26" s="32">
        <v>0.33</v>
      </c>
      <c r="C26" s="33">
        <v>0.24</v>
      </c>
      <c r="D26" s="10">
        <v>0.43</v>
      </c>
    </row>
  </sheetData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27"/>
  <sheetViews>
    <sheetView zoomScaleNormal="100" workbookViewId="0"/>
  </sheetViews>
  <sheetFormatPr defaultColWidth="9.140625" defaultRowHeight="12.75"/>
  <cols>
    <col min="1" max="1" width="16.85546875" style="2" customWidth="1"/>
    <col min="2" max="2" width="34.7109375" style="2" customWidth="1"/>
    <col min="3" max="3" width="32.7109375" style="2" customWidth="1"/>
    <col min="4" max="4" width="23.140625" style="2" customWidth="1"/>
    <col min="5" max="16384" width="9.140625" style="2"/>
  </cols>
  <sheetData>
    <row r="1" spans="1:5">
      <c r="A1" s="86" t="s">
        <v>245</v>
      </c>
    </row>
    <row r="3" spans="1:5">
      <c r="A3" s="63" t="s">
        <v>0</v>
      </c>
      <c r="B3" s="164" t="s">
        <v>6</v>
      </c>
      <c r="C3" s="165" t="s">
        <v>118</v>
      </c>
      <c r="D3" s="166" t="s">
        <v>2</v>
      </c>
    </row>
    <row r="4" spans="1:5">
      <c r="A4" s="3">
        <v>1995</v>
      </c>
      <c r="B4" s="268">
        <v>0.18</v>
      </c>
      <c r="C4" s="241">
        <v>0.33</v>
      </c>
      <c r="D4" s="269">
        <v>0.49</v>
      </c>
      <c r="E4" s="22"/>
    </row>
    <row r="5" spans="1:5">
      <c r="A5" s="3">
        <v>1997</v>
      </c>
      <c r="B5" s="268">
        <v>0.17</v>
      </c>
      <c r="C5" s="241">
        <v>0.22</v>
      </c>
      <c r="D5" s="269">
        <v>0.61</v>
      </c>
      <c r="E5" s="22"/>
    </row>
    <row r="6" spans="1:5">
      <c r="A6" s="3">
        <v>1999</v>
      </c>
      <c r="B6" s="268">
        <v>0.18</v>
      </c>
      <c r="C6" s="241">
        <v>0.11</v>
      </c>
      <c r="D6" s="269">
        <v>0.71</v>
      </c>
      <c r="E6" s="22"/>
    </row>
    <row r="7" spans="1:5">
      <c r="A7" s="6">
        <v>2001</v>
      </c>
      <c r="B7" s="268">
        <v>0.31</v>
      </c>
      <c r="C7" s="241">
        <v>0.02</v>
      </c>
      <c r="D7" s="269">
        <v>0.67</v>
      </c>
      <c r="E7" s="22"/>
    </row>
    <row r="8" spans="1:5">
      <c r="A8" s="6">
        <v>2003</v>
      </c>
      <c r="B8" s="268">
        <v>0.36</v>
      </c>
      <c r="C8" s="241">
        <v>0.06</v>
      </c>
      <c r="D8" s="269">
        <v>0.57999999999999996</v>
      </c>
      <c r="E8" s="22"/>
    </row>
    <row r="9" spans="1:5">
      <c r="A9" s="6">
        <v>2005</v>
      </c>
      <c r="B9" s="268">
        <v>0.28999999999999998</v>
      </c>
      <c r="C9" s="241">
        <v>0.08</v>
      </c>
      <c r="D9" s="269">
        <v>0.63</v>
      </c>
      <c r="E9" s="22"/>
    </row>
    <row r="10" spans="1:5">
      <c r="A10" s="6">
        <v>2007</v>
      </c>
      <c r="B10" s="268">
        <v>0.18</v>
      </c>
      <c r="C10" s="241">
        <v>0.14000000000000001</v>
      </c>
      <c r="D10" s="269">
        <v>0.68</v>
      </c>
      <c r="E10" s="22"/>
    </row>
    <row r="11" spans="1:5">
      <c r="A11" s="6">
        <v>2008</v>
      </c>
      <c r="B11" s="268">
        <v>0.16</v>
      </c>
      <c r="C11" s="241">
        <v>0.14000000000000001</v>
      </c>
      <c r="D11" s="269">
        <v>0.7</v>
      </c>
      <c r="E11" s="22"/>
    </row>
    <row r="12" spans="1:5">
      <c r="A12" s="6">
        <v>2009</v>
      </c>
      <c r="B12" s="268">
        <v>0.15</v>
      </c>
      <c r="C12" s="241">
        <v>0.13</v>
      </c>
      <c r="D12" s="269">
        <v>0.72</v>
      </c>
      <c r="E12" s="22"/>
    </row>
    <row r="13" spans="1:5">
      <c r="A13" s="3">
        <v>2010</v>
      </c>
      <c r="B13" s="268">
        <v>0.12</v>
      </c>
      <c r="C13" s="241">
        <v>0.13</v>
      </c>
      <c r="D13" s="269">
        <v>0.75</v>
      </c>
      <c r="E13" s="22"/>
    </row>
    <row r="14" spans="1:5">
      <c r="A14" s="3">
        <v>2011</v>
      </c>
      <c r="B14" s="268">
        <v>0.09</v>
      </c>
      <c r="C14" s="241">
        <v>0.14000000000000001</v>
      </c>
      <c r="D14" s="269">
        <v>0.77</v>
      </c>
      <c r="E14" s="22"/>
    </row>
    <row r="15" spans="1:5">
      <c r="A15" s="3">
        <v>2012</v>
      </c>
      <c r="B15" s="268">
        <v>7.0000000000000007E-2</v>
      </c>
      <c r="C15" s="241">
        <v>0.16</v>
      </c>
      <c r="D15" s="269">
        <v>0.77</v>
      </c>
      <c r="E15" s="22"/>
    </row>
    <row r="16" spans="1:5">
      <c r="A16" s="3">
        <v>2013</v>
      </c>
      <c r="B16" s="268">
        <v>0.08</v>
      </c>
      <c r="C16" s="241">
        <v>0.16</v>
      </c>
      <c r="D16" s="269">
        <v>0.76</v>
      </c>
      <c r="E16" s="22"/>
    </row>
    <row r="17" spans="1:5">
      <c r="A17" s="3">
        <v>2014</v>
      </c>
      <c r="B17" s="268">
        <v>0.09</v>
      </c>
      <c r="C17" s="241">
        <v>0.19</v>
      </c>
      <c r="D17" s="269">
        <v>0.72</v>
      </c>
      <c r="E17" s="22"/>
    </row>
    <row r="18" spans="1:5">
      <c r="A18" s="3">
        <v>2015</v>
      </c>
      <c r="B18" s="268">
        <v>0.09</v>
      </c>
      <c r="C18" s="241">
        <v>0.21</v>
      </c>
      <c r="D18" s="269">
        <v>0.7</v>
      </c>
      <c r="E18" s="22"/>
    </row>
    <row r="19" spans="1:5">
      <c r="A19" s="3">
        <v>2016</v>
      </c>
      <c r="B19" s="268">
        <v>0.09</v>
      </c>
      <c r="C19" s="241">
        <v>0.21</v>
      </c>
      <c r="D19" s="269">
        <v>0.7</v>
      </c>
      <c r="E19" s="22"/>
    </row>
    <row r="20" spans="1:5">
      <c r="A20" s="3">
        <v>2017</v>
      </c>
      <c r="B20" s="268">
        <v>0.08</v>
      </c>
      <c r="C20" s="241">
        <v>0.18</v>
      </c>
      <c r="D20" s="269">
        <v>0.74</v>
      </c>
      <c r="E20" s="22"/>
    </row>
    <row r="21" spans="1:5">
      <c r="A21" s="3">
        <v>2018</v>
      </c>
      <c r="B21" s="268">
        <v>0.08</v>
      </c>
      <c r="C21" s="241">
        <v>0.22</v>
      </c>
      <c r="D21" s="269">
        <v>0.7</v>
      </c>
      <c r="E21" s="22"/>
    </row>
    <row r="22" spans="1:5">
      <c r="A22" s="3">
        <v>2019</v>
      </c>
      <c r="B22" s="268">
        <v>0.08</v>
      </c>
      <c r="C22" s="241">
        <v>0.18</v>
      </c>
      <c r="D22" s="269">
        <v>0.74</v>
      </c>
      <c r="E22" s="22"/>
    </row>
    <row r="23" spans="1:5">
      <c r="A23" s="3">
        <v>2020</v>
      </c>
      <c r="B23" s="268">
        <v>7.7000000000000027E-2</v>
      </c>
      <c r="C23" s="241">
        <v>0.19599999999999995</v>
      </c>
      <c r="D23" s="269">
        <v>0.72699999999999998</v>
      </c>
      <c r="E23" s="22"/>
    </row>
    <row r="24" spans="1:5">
      <c r="A24" s="3">
        <v>2021</v>
      </c>
      <c r="B24" s="268">
        <v>0.09</v>
      </c>
      <c r="C24" s="241">
        <v>0.18299999999999997</v>
      </c>
      <c r="D24" s="269">
        <v>0.72699999999999998</v>
      </c>
      <c r="E24" s="22"/>
    </row>
    <row r="25" spans="1:5">
      <c r="A25" s="4">
        <v>2022</v>
      </c>
      <c r="B25" s="270">
        <v>7.4999999999999997E-2</v>
      </c>
      <c r="C25" s="271">
        <v>0.17099999999999993</v>
      </c>
      <c r="D25" s="272">
        <v>0.754</v>
      </c>
      <c r="E25" s="22"/>
    </row>
    <row r="26" spans="1:5">
      <c r="B26" s="22"/>
      <c r="C26" s="22"/>
      <c r="D26" s="22"/>
      <c r="E26" s="22"/>
    </row>
    <row r="27" spans="1:5">
      <c r="B27" s="135"/>
      <c r="C27" s="135"/>
      <c r="D27" s="134"/>
    </row>
  </sheetData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A29F-AAF7-4BFE-AD42-ECE492D01013}">
  <dimension ref="A1:AF28"/>
  <sheetViews>
    <sheetView workbookViewId="0"/>
  </sheetViews>
  <sheetFormatPr defaultRowHeight="12.75"/>
  <cols>
    <col min="1" max="1" width="14.7109375" style="2" customWidth="1"/>
    <col min="2" max="2" width="10.7109375" style="2" customWidth="1"/>
    <col min="3" max="3" width="24.7109375" style="2" bestFit="1" customWidth="1"/>
    <col min="4" max="5" width="16.7109375" style="2" customWidth="1"/>
    <col min="6" max="257" width="8.7109375" style="2"/>
    <col min="258" max="258" width="6.7109375" style="2" bestFit="1" customWidth="1"/>
    <col min="259" max="259" width="24.7109375" style="2" bestFit="1" customWidth="1"/>
    <col min="260" max="260" width="15" style="2" bestFit="1" customWidth="1"/>
    <col min="261" max="513" width="8.7109375" style="2"/>
    <col min="514" max="514" width="6.7109375" style="2" bestFit="1" customWidth="1"/>
    <col min="515" max="515" width="24.7109375" style="2" bestFit="1" customWidth="1"/>
    <col min="516" max="516" width="15" style="2" bestFit="1" customWidth="1"/>
    <col min="517" max="769" width="8.7109375" style="2"/>
    <col min="770" max="770" width="6.7109375" style="2" bestFit="1" customWidth="1"/>
    <col min="771" max="771" width="24.7109375" style="2" bestFit="1" customWidth="1"/>
    <col min="772" max="772" width="15" style="2" bestFit="1" customWidth="1"/>
    <col min="773" max="1025" width="8.7109375" style="2"/>
    <col min="1026" max="1026" width="6.7109375" style="2" bestFit="1" customWidth="1"/>
    <col min="1027" max="1027" width="24.7109375" style="2" bestFit="1" customWidth="1"/>
    <col min="1028" max="1028" width="15" style="2" bestFit="1" customWidth="1"/>
    <col min="1029" max="1281" width="8.7109375" style="2"/>
    <col min="1282" max="1282" width="6.7109375" style="2" bestFit="1" customWidth="1"/>
    <col min="1283" max="1283" width="24.7109375" style="2" bestFit="1" customWidth="1"/>
    <col min="1284" max="1284" width="15" style="2" bestFit="1" customWidth="1"/>
    <col min="1285" max="1537" width="8.7109375" style="2"/>
    <col min="1538" max="1538" width="6.7109375" style="2" bestFit="1" customWidth="1"/>
    <col min="1539" max="1539" width="24.7109375" style="2" bestFit="1" customWidth="1"/>
    <col min="1540" max="1540" width="15" style="2" bestFit="1" customWidth="1"/>
    <col min="1541" max="1793" width="8.7109375" style="2"/>
    <col min="1794" max="1794" width="6.7109375" style="2" bestFit="1" customWidth="1"/>
    <col min="1795" max="1795" width="24.7109375" style="2" bestFit="1" customWidth="1"/>
    <col min="1796" max="1796" width="15" style="2" bestFit="1" customWidth="1"/>
    <col min="1797" max="2049" width="8.7109375" style="2"/>
    <col min="2050" max="2050" width="6.7109375" style="2" bestFit="1" customWidth="1"/>
    <col min="2051" max="2051" width="24.7109375" style="2" bestFit="1" customWidth="1"/>
    <col min="2052" max="2052" width="15" style="2" bestFit="1" customWidth="1"/>
    <col min="2053" max="2305" width="8.7109375" style="2"/>
    <col min="2306" max="2306" width="6.7109375" style="2" bestFit="1" customWidth="1"/>
    <col min="2307" max="2307" width="24.7109375" style="2" bestFit="1" customWidth="1"/>
    <col min="2308" max="2308" width="15" style="2" bestFit="1" customWidth="1"/>
    <col min="2309" max="2561" width="8.7109375" style="2"/>
    <col min="2562" max="2562" width="6.7109375" style="2" bestFit="1" customWidth="1"/>
    <col min="2563" max="2563" width="24.7109375" style="2" bestFit="1" customWidth="1"/>
    <col min="2564" max="2564" width="15" style="2" bestFit="1" customWidth="1"/>
    <col min="2565" max="2817" width="8.7109375" style="2"/>
    <col min="2818" max="2818" width="6.7109375" style="2" bestFit="1" customWidth="1"/>
    <col min="2819" max="2819" width="24.7109375" style="2" bestFit="1" customWidth="1"/>
    <col min="2820" max="2820" width="15" style="2" bestFit="1" customWidth="1"/>
    <col min="2821" max="3073" width="8.7109375" style="2"/>
    <col min="3074" max="3074" width="6.7109375" style="2" bestFit="1" customWidth="1"/>
    <col min="3075" max="3075" width="24.7109375" style="2" bestFit="1" customWidth="1"/>
    <col min="3076" max="3076" width="15" style="2" bestFit="1" customWidth="1"/>
    <col min="3077" max="3329" width="8.7109375" style="2"/>
    <col min="3330" max="3330" width="6.7109375" style="2" bestFit="1" customWidth="1"/>
    <col min="3331" max="3331" width="24.7109375" style="2" bestFit="1" customWidth="1"/>
    <col min="3332" max="3332" width="15" style="2" bestFit="1" customWidth="1"/>
    <col min="3333" max="3585" width="8.7109375" style="2"/>
    <col min="3586" max="3586" width="6.7109375" style="2" bestFit="1" customWidth="1"/>
    <col min="3587" max="3587" width="24.7109375" style="2" bestFit="1" customWidth="1"/>
    <col min="3588" max="3588" width="15" style="2" bestFit="1" customWidth="1"/>
    <col min="3589" max="3841" width="8.7109375" style="2"/>
    <col min="3842" max="3842" width="6.7109375" style="2" bestFit="1" customWidth="1"/>
    <col min="3843" max="3843" width="24.7109375" style="2" bestFit="1" customWidth="1"/>
    <col min="3844" max="3844" width="15" style="2" bestFit="1" customWidth="1"/>
    <col min="3845" max="4097" width="8.7109375" style="2"/>
    <col min="4098" max="4098" width="6.7109375" style="2" bestFit="1" customWidth="1"/>
    <col min="4099" max="4099" width="24.7109375" style="2" bestFit="1" customWidth="1"/>
    <col min="4100" max="4100" width="15" style="2" bestFit="1" customWidth="1"/>
    <col min="4101" max="4353" width="8.7109375" style="2"/>
    <col min="4354" max="4354" width="6.7109375" style="2" bestFit="1" customWidth="1"/>
    <col min="4355" max="4355" width="24.7109375" style="2" bestFit="1" customWidth="1"/>
    <col min="4356" max="4356" width="15" style="2" bestFit="1" customWidth="1"/>
    <col min="4357" max="4609" width="8.7109375" style="2"/>
    <col min="4610" max="4610" width="6.7109375" style="2" bestFit="1" customWidth="1"/>
    <col min="4611" max="4611" width="24.7109375" style="2" bestFit="1" customWidth="1"/>
    <col min="4612" max="4612" width="15" style="2" bestFit="1" customWidth="1"/>
    <col min="4613" max="4865" width="8.7109375" style="2"/>
    <col min="4866" max="4866" width="6.7109375" style="2" bestFit="1" customWidth="1"/>
    <col min="4867" max="4867" width="24.7109375" style="2" bestFit="1" customWidth="1"/>
    <col min="4868" max="4868" width="15" style="2" bestFit="1" customWidth="1"/>
    <col min="4869" max="5121" width="8.7109375" style="2"/>
    <col min="5122" max="5122" width="6.7109375" style="2" bestFit="1" customWidth="1"/>
    <col min="5123" max="5123" width="24.7109375" style="2" bestFit="1" customWidth="1"/>
    <col min="5124" max="5124" width="15" style="2" bestFit="1" customWidth="1"/>
    <col min="5125" max="5377" width="8.7109375" style="2"/>
    <col min="5378" max="5378" width="6.7109375" style="2" bestFit="1" customWidth="1"/>
    <col min="5379" max="5379" width="24.7109375" style="2" bestFit="1" customWidth="1"/>
    <col min="5380" max="5380" width="15" style="2" bestFit="1" customWidth="1"/>
    <col min="5381" max="5633" width="8.7109375" style="2"/>
    <col min="5634" max="5634" width="6.7109375" style="2" bestFit="1" customWidth="1"/>
    <col min="5635" max="5635" width="24.7109375" style="2" bestFit="1" customWidth="1"/>
    <col min="5636" max="5636" width="15" style="2" bestFit="1" customWidth="1"/>
    <col min="5637" max="5889" width="8.7109375" style="2"/>
    <col min="5890" max="5890" width="6.7109375" style="2" bestFit="1" customWidth="1"/>
    <col min="5891" max="5891" width="24.7109375" style="2" bestFit="1" customWidth="1"/>
    <col min="5892" max="5892" width="15" style="2" bestFit="1" customWidth="1"/>
    <col min="5893" max="6145" width="8.7109375" style="2"/>
    <col min="6146" max="6146" width="6.7109375" style="2" bestFit="1" customWidth="1"/>
    <col min="6147" max="6147" width="24.7109375" style="2" bestFit="1" customWidth="1"/>
    <col min="6148" max="6148" width="15" style="2" bestFit="1" customWidth="1"/>
    <col min="6149" max="6401" width="8.7109375" style="2"/>
    <col min="6402" max="6402" width="6.7109375" style="2" bestFit="1" customWidth="1"/>
    <col min="6403" max="6403" width="24.7109375" style="2" bestFit="1" customWidth="1"/>
    <col min="6404" max="6404" width="15" style="2" bestFit="1" customWidth="1"/>
    <col min="6405" max="6657" width="8.7109375" style="2"/>
    <col min="6658" max="6658" width="6.7109375" style="2" bestFit="1" customWidth="1"/>
    <col min="6659" max="6659" width="24.7109375" style="2" bestFit="1" customWidth="1"/>
    <col min="6660" max="6660" width="15" style="2" bestFit="1" customWidth="1"/>
    <col min="6661" max="6913" width="8.7109375" style="2"/>
    <col min="6914" max="6914" width="6.7109375" style="2" bestFit="1" customWidth="1"/>
    <col min="6915" max="6915" width="24.7109375" style="2" bestFit="1" customWidth="1"/>
    <col min="6916" max="6916" width="15" style="2" bestFit="1" customWidth="1"/>
    <col min="6917" max="7169" width="8.7109375" style="2"/>
    <col min="7170" max="7170" width="6.7109375" style="2" bestFit="1" customWidth="1"/>
    <col min="7171" max="7171" width="24.7109375" style="2" bestFit="1" customWidth="1"/>
    <col min="7172" max="7172" width="15" style="2" bestFit="1" customWidth="1"/>
    <col min="7173" max="7425" width="8.7109375" style="2"/>
    <col min="7426" max="7426" width="6.7109375" style="2" bestFit="1" customWidth="1"/>
    <col min="7427" max="7427" width="24.7109375" style="2" bestFit="1" customWidth="1"/>
    <col min="7428" max="7428" width="15" style="2" bestFit="1" customWidth="1"/>
    <col min="7429" max="7681" width="8.7109375" style="2"/>
    <col min="7682" max="7682" width="6.7109375" style="2" bestFit="1" customWidth="1"/>
    <col min="7683" max="7683" width="24.7109375" style="2" bestFit="1" customWidth="1"/>
    <col min="7684" max="7684" width="15" style="2" bestFit="1" customWidth="1"/>
    <col min="7685" max="7937" width="8.7109375" style="2"/>
    <col min="7938" max="7938" width="6.7109375" style="2" bestFit="1" customWidth="1"/>
    <col min="7939" max="7939" width="24.7109375" style="2" bestFit="1" customWidth="1"/>
    <col min="7940" max="7940" width="15" style="2" bestFit="1" customWidth="1"/>
    <col min="7941" max="8193" width="8.7109375" style="2"/>
    <col min="8194" max="8194" width="6.7109375" style="2" bestFit="1" customWidth="1"/>
    <col min="8195" max="8195" width="24.7109375" style="2" bestFit="1" customWidth="1"/>
    <col min="8196" max="8196" width="15" style="2" bestFit="1" customWidth="1"/>
    <col min="8197" max="8449" width="8.7109375" style="2"/>
    <col min="8450" max="8450" width="6.7109375" style="2" bestFit="1" customWidth="1"/>
    <col min="8451" max="8451" width="24.7109375" style="2" bestFit="1" customWidth="1"/>
    <col min="8452" max="8452" width="15" style="2" bestFit="1" customWidth="1"/>
    <col min="8453" max="8705" width="8.7109375" style="2"/>
    <col min="8706" max="8706" width="6.7109375" style="2" bestFit="1" customWidth="1"/>
    <col min="8707" max="8707" width="24.7109375" style="2" bestFit="1" customWidth="1"/>
    <col min="8708" max="8708" width="15" style="2" bestFit="1" customWidth="1"/>
    <col min="8709" max="8961" width="8.7109375" style="2"/>
    <col min="8962" max="8962" width="6.7109375" style="2" bestFit="1" customWidth="1"/>
    <col min="8963" max="8963" width="24.7109375" style="2" bestFit="1" customWidth="1"/>
    <col min="8964" max="8964" width="15" style="2" bestFit="1" customWidth="1"/>
    <col min="8965" max="9217" width="8.7109375" style="2"/>
    <col min="9218" max="9218" width="6.7109375" style="2" bestFit="1" customWidth="1"/>
    <col min="9219" max="9219" width="24.7109375" style="2" bestFit="1" customWidth="1"/>
    <col min="9220" max="9220" width="15" style="2" bestFit="1" customWidth="1"/>
    <col min="9221" max="9473" width="8.7109375" style="2"/>
    <col min="9474" max="9474" width="6.7109375" style="2" bestFit="1" customWidth="1"/>
    <col min="9475" max="9475" width="24.7109375" style="2" bestFit="1" customWidth="1"/>
    <col min="9476" max="9476" width="15" style="2" bestFit="1" customWidth="1"/>
    <col min="9477" max="9729" width="8.7109375" style="2"/>
    <col min="9730" max="9730" width="6.7109375" style="2" bestFit="1" customWidth="1"/>
    <col min="9731" max="9731" width="24.7109375" style="2" bestFit="1" customWidth="1"/>
    <col min="9732" max="9732" width="15" style="2" bestFit="1" customWidth="1"/>
    <col min="9733" max="9985" width="8.7109375" style="2"/>
    <col min="9986" max="9986" width="6.7109375" style="2" bestFit="1" customWidth="1"/>
    <col min="9987" max="9987" width="24.7109375" style="2" bestFit="1" customWidth="1"/>
    <col min="9988" max="9988" width="15" style="2" bestFit="1" customWidth="1"/>
    <col min="9989" max="10241" width="8.7109375" style="2"/>
    <col min="10242" max="10242" width="6.7109375" style="2" bestFit="1" customWidth="1"/>
    <col min="10243" max="10243" width="24.7109375" style="2" bestFit="1" customWidth="1"/>
    <col min="10244" max="10244" width="15" style="2" bestFit="1" customWidth="1"/>
    <col min="10245" max="10497" width="8.7109375" style="2"/>
    <col min="10498" max="10498" width="6.7109375" style="2" bestFit="1" customWidth="1"/>
    <col min="10499" max="10499" width="24.7109375" style="2" bestFit="1" customWidth="1"/>
    <col min="10500" max="10500" width="15" style="2" bestFit="1" customWidth="1"/>
    <col min="10501" max="10753" width="8.7109375" style="2"/>
    <col min="10754" max="10754" width="6.7109375" style="2" bestFit="1" customWidth="1"/>
    <col min="10755" max="10755" width="24.7109375" style="2" bestFit="1" customWidth="1"/>
    <col min="10756" max="10756" width="15" style="2" bestFit="1" customWidth="1"/>
    <col min="10757" max="11009" width="8.7109375" style="2"/>
    <col min="11010" max="11010" width="6.7109375" style="2" bestFit="1" customWidth="1"/>
    <col min="11011" max="11011" width="24.7109375" style="2" bestFit="1" customWidth="1"/>
    <col min="11012" max="11012" width="15" style="2" bestFit="1" customWidth="1"/>
    <col min="11013" max="11265" width="8.7109375" style="2"/>
    <col min="11266" max="11266" width="6.7109375" style="2" bestFit="1" customWidth="1"/>
    <col min="11267" max="11267" width="24.7109375" style="2" bestFit="1" customWidth="1"/>
    <col min="11268" max="11268" width="15" style="2" bestFit="1" customWidth="1"/>
    <col min="11269" max="11521" width="8.7109375" style="2"/>
    <col min="11522" max="11522" width="6.7109375" style="2" bestFit="1" customWidth="1"/>
    <col min="11523" max="11523" width="24.7109375" style="2" bestFit="1" customWidth="1"/>
    <col min="11524" max="11524" width="15" style="2" bestFit="1" customWidth="1"/>
    <col min="11525" max="11777" width="8.7109375" style="2"/>
    <col min="11778" max="11778" width="6.7109375" style="2" bestFit="1" customWidth="1"/>
    <col min="11779" max="11779" width="24.7109375" style="2" bestFit="1" customWidth="1"/>
    <col min="11780" max="11780" width="15" style="2" bestFit="1" customWidth="1"/>
    <col min="11781" max="12033" width="8.7109375" style="2"/>
    <col min="12034" max="12034" width="6.7109375" style="2" bestFit="1" customWidth="1"/>
    <col min="12035" max="12035" width="24.7109375" style="2" bestFit="1" customWidth="1"/>
    <col min="12036" max="12036" width="15" style="2" bestFit="1" customWidth="1"/>
    <col min="12037" max="12289" width="8.7109375" style="2"/>
    <col min="12290" max="12290" width="6.7109375" style="2" bestFit="1" customWidth="1"/>
    <col min="12291" max="12291" width="24.7109375" style="2" bestFit="1" customWidth="1"/>
    <col min="12292" max="12292" width="15" style="2" bestFit="1" customWidth="1"/>
    <col min="12293" max="12545" width="8.7109375" style="2"/>
    <col min="12546" max="12546" width="6.7109375" style="2" bestFit="1" customWidth="1"/>
    <col min="12547" max="12547" width="24.7109375" style="2" bestFit="1" customWidth="1"/>
    <col min="12548" max="12548" width="15" style="2" bestFit="1" customWidth="1"/>
    <col min="12549" max="12801" width="8.7109375" style="2"/>
    <col min="12802" max="12802" width="6.7109375" style="2" bestFit="1" customWidth="1"/>
    <col min="12803" max="12803" width="24.7109375" style="2" bestFit="1" customWidth="1"/>
    <col min="12804" max="12804" width="15" style="2" bestFit="1" customWidth="1"/>
    <col min="12805" max="13057" width="8.7109375" style="2"/>
    <col min="13058" max="13058" width="6.7109375" style="2" bestFit="1" customWidth="1"/>
    <col min="13059" max="13059" width="24.7109375" style="2" bestFit="1" customWidth="1"/>
    <col min="13060" max="13060" width="15" style="2" bestFit="1" customWidth="1"/>
    <col min="13061" max="13313" width="8.7109375" style="2"/>
    <col min="13314" max="13314" width="6.7109375" style="2" bestFit="1" customWidth="1"/>
    <col min="13315" max="13315" width="24.7109375" style="2" bestFit="1" customWidth="1"/>
    <col min="13316" max="13316" width="15" style="2" bestFit="1" customWidth="1"/>
    <col min="13317" max="13569" width="8.7109375" style="2"/>
    <col min="13570" max="13570" width="6.7109375" style="2" bestFit="1" customWidth="1"/>
    <col min="13571" max="13571" width="24.7109375" style="2" bestFit="1" customWidth="1"/>
    <col min="13572" max="13572" width="15" style="2" bestFit="1" customWidth="1"/>
    <col min="13573" max="13825" width="8.7109375" style="2"/>
    <col min="13826" max="13826" width="6.7109375" style="2" bestFit="1" customWidth="1"/>
    <col min="13827" max="13827" width="24.7109375" style="2" bestFit="1" customWidth="1"/>
    <col min="13828" max="13828" width="15" style="2" bestFit="1" customWidth="1"/>
    <col min="13829" max="14081" width="8.7109375" style="2"/>
    <col min="14082" max="14082" width="6.7109375" style="2" bestFit="1" customWidth="1"/>
    <col min="14083" max="14083" width="24.7109375" style="2" bestFit="1" customWidth="1"/>
    <col min="14084" max="14084" width="15" style="2" bestFit="1" customWidth="1"/>
    <col min="14085" max="14337" width="8.7109375" style="2"/>
    <col min="14338" max="14338" width="6.7109375" style="2" bestFit="1" customWidth="1"/>
    <col min="14339" max="14339" width="24.7109375" style="2" bestFit="1" customWidth="1"/>
    <col min="14340" max="14340" width="15" style="2" bestFit="1" customWidth="1"/>
    <col min="14341" max="14593" width="8.7109375" style="2"/>
    <col min="14594" max="14594" width="6.7109375" style="2" bestFit="1" customWidth="1"/>
    <col min="14595" max="14595" width="24.7109375" style="2" bestFit="1" customWidth="1"/>
    <col min="14596" max="14596" width="15" style="2" bestFit="1" customWidth="1"/>
    <col min="14597" max="14849" width="8.7109375" style="2"/>
    <col min="14850" max="14850" width="6.7109375" style="2" bestFit="1" customWidth="1"/>
    <col min="14851" max="14851" width="24.7109375" style="2" bestFit="1" customWidth="1"/>
    <col min="14852" max="14852" width="15" style="2" bestFit="1" customWidth="1"/>
    <col min="14853" max="15105" width="8.7109375" style="2"/>
    <col min="15106" max="15106" width="6.7109375" style="2" bestFit="1" customWidth="1"/>
    <col min="15107" max="15107" width="24.7109375" style="2" bestFit="1" customWidth="1"/>
    <col min="15108" max="15108" width="15" style="2" bestFit="1" customWidth="1"/>
    <col min="15109" max="15361" width="8.7109375" style="2"/>
    <col min="15362" max="15362" width="6.7109375" style="2" bestFit="1" customWidth="1"/>
    <col min="15363" max="15363" width="24.7109375" style="2" bestFit="1" customWidth="1"/>
    <col min="15364" max="15364" width="15" style="2" bestFit="1" customWidth="1"/>
    <col min="15365" max="15617" width="8.7109375" style="2"/>
    <col min="15618" max="15618" width="6.7109375" style="2" bestFit="1" customWidth="1"/>
    <col min="15619" max="15619" width="24.7109375" style="2" bestFit="1" customWidth="1"/>
    <col min="15620" max="15620" width="15" style="2" bestFit="1" customWidth="1"/>
    <col min="15621" max="15873" width="8.7109375" style="2"/>
    <col min="15874" max="15874" width="6.7109375" style="2" bestFit="1" customWidth="1"/>
    <col min="15875" max="15875" width="24.7109375" style="2" bestFit="1" customWidth="1"/>
    <col min="15876" max="15876" width="15" style="2" bestFit="1" customWidth="1"/>
    <col min="15877" max="16129" width="8.7109375" style="2"/>
    <col min="16130" max="16130" width="6.7109375" style="2" bestFit="1" customWidth="1"/>
    <col min="16131" max="16131" width="24.7109375" style="2" bestFit="1" customWidth="1"/>
    <col min="16132" max="16132" width="15" style="2" bestFit="1" customWidth="1"/>
    <col min="16133" max="16384" width="8.7109375" style="2"/>
  </cols>
  <sheetData>
    <row r="1" spans="1:32">
      <c r="A1" s="1" t="s">
        <v>246</v>
      </c>
    </row>
    <row r="2" spans="1:32">
      <c r="K2" s="40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>
      <c r="A3" s="63" t="s">
        <v>1</v>
      </c>
      <c r="B3" s="164" t="s">
        <v>149</v>
      </c>
      <c r="C3" s="165" t="s">
        <v>134</v>
      </c>
      <c r="D3" s="165" t="s">
        <v>150</v>
      </c>
      <c r="E3" s="166" t="s">
        <v>162</v>
      </c>
      <c r="J3" s="40"/>
      <c r="K3" s="40"/>
      <c r="L3" s="40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</row>
    <row r="4" spans="1:32">
      <c r="A4" s="3">
        <v>2001</v>
      </c>
      <c r="B4" s="44">
        <v>108</v>
      </c>
      <c r="C4" s="219">
        <v>20</v>
      </c>
      <c r="D4" s="219">
        <v>18</v>
      </c>
      <c r="E4" s="36">
        <v>146</v>
      </c>
      <c r="J4" s="40"/>
      <c r="K4" s="72"/>
      <c r="L4" s="72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>
      <c r="A5" s="3">
        <v>2002</v>
      </c>
      <c r="B5" s="44">
        <v>82</v>
      </c>
      <c r="C5" s="219">
        <v>18</v>
      </c>
      <c r="D5" s="219">
        <v>16</v>
      </c>
      <c r="E5" s="36">
        <v>116</v>
      </c>
    </row>
    <row r="6" spans="1:32">
      <c r="A6" s="3">
        <v>2003</v>
      </c>
      <c r="B6" s="44">
        <v>53</v>
      </c>
      <c r="C6" s="219">
        <v>13</v>
      </c>
      <c r="D6" s="219">
        <v>15</v>
      </c>
      <c r="E6" s="36">
        <v>81</v>
      </c>
    </row>
    <row r="7" spans="1:32">
      <c r="A7" s="3">
        <v>2004</v>
      </c>
      <c r="B7" s="44">
        <v>34</v>
      </c>
      <c r="C7" s="219">
        <v>10</v>
      </c>
      <c r="D7" s="219">
        <v>14</v>
      </c>
      <c r="E7" s="36">
        <v>58</v>
      </c>
    </row>
    <row r="8" spans="1:32">
      <c r="A8" s="3">
        <v>2005</v>
      </c>
      <c r="B8" s="44">
        <v>32</v>
      </c>
      <c r="C8" s="219">
        <v>9</v>
      </c>
      <c r="D8" s="219">
        <v>14.000000000000002</v>
      </c>
      <c r="E8" s="36">
        <v>55</v>
      </c>
    </row>
    <row r="9" spans="1:32">
      <c r="A9" s="3">
        <v>2006</v>
      </c>
      <c r="B9" s="44">
        <v>41</v>
      </c>
      <c r="C9" s="219">
        <v>10</v>
      </c>
      <c r="D9" s="219">
        <v>16</v>
      </c>
      <c r="E9" s="36">
        <v>67</v>
      </c>
    </row>
    <row r="10" spans="1:32">
      <c r="A10" s="3">
        <v>2007</v>
      </c>
      <c r="B10" s="44">
        <v>57</v>
      </c>
      <c r="C10" s="219">
        <v>13</v>
      </c>
      <c r="D10" s="219">
        <v>18</v>
      </c>
      <c r="E10" s="36">
        <v>88</v>
      </c>
    </row>
    <row r="11" spans="1:32">
      <c r="A11" s="3">
        <v>2008</v>
      </c>
      <c r="B11" s="44">
        <v>72</v>
      </c>
      <c r="C11" s="219">
        <v>16</v>
      </c>
      <c r="D11" s="219">
        <v>20</v>
      </c>
      <c r="E11" s="36">
        <v>108</v>
      </c>
    </row>
    <row r="12" spans="1:32">
      <c r="A12" s="3">
        <v>2009</v>
      </c>
      <c r="B12" s="44">
        <v>84</v>
      </c>
      <c r="C12" s="219">
        <v>19</v>
      </c>
      <c r="D12" s="219">
        <v>22</v>
      </c>
      <c r="E12" s="36">
        <v>125</v>
      </c>
    </row>
    <row r="13" spans="1:32">
      <c r="A13" s="3">
        <v>2010</v>
      </c>
      <c r="B13" s="44">
        <v>82</v>
      </c>
      <c r="C13" s="219">
        <v>19</v>
      </c>
      <c r="D13" s="219">
        <v>23</v>
      </c>
      <c r="E13" s="36">
        <v>124</v>
      </c>
    </row>
    <row r="14" spans="1:32">
      <c r="A14" s="3">
        <v>2011</v>
      </c>
      <c r="B14" s="44">
        <v>72</v>
      </c>
      <c r="C14" s="219">
        <v>22</v>
      </c>
      <c r="D14" s="219">
        <v>23</v>
      </c>
      <c r="E14" s="36">
        <v>117</v>
      </c>
    </row>
    <row r="15" spans="1:32">
      <c r="A15" s="3">
        <v>2012</v>
      </c>
      <c r="B15" s="44">
        <v>63</v>
      </c>
      <c r="C15" s="219">
        <v>19</v>
      </c>
      <c r="D15" s="219">
        <v>20</v>
      </c>
      <c r="E15" s="36">
        <v>102</v>
      </c>
    </row>
    <row r="16" spans="1:32">
      <c r="A16" s="3">
        <v>2013</v>
      </c>
      <c r="B16" s="44">
        <v>52</v>
      </c>
      <c r="C16" s="219">
        <v>17</v>
      </c>
      <c r="D16" s="219">
        <v>18</v>
      </c>
      <c r="E16" s="36">
        <v>87</v>
      </c>
    </row>
    <row r="17" spans="1:5">
      <c r="A17" s="3">
        <v>2014</v>
      </c>
      <c r="B17" s="44">
        <v>48</v>
      </c>
      <c r="C17" s="219">
        <v>15</v>
      </c>
      <c r="D17" s="219">
        <v>18</v>
      </c>
      <c r="E17" s="36">
        <v>81</v>
      </c>
    </row>
    <row r="18" spans="1:5">
      <c r="A18" s="3">
        <v>2015</v>
      </c>
      <c r="B18" s="44">
        <v>46</v>
      </c>
      <c r="C18" s="219">
        <v>15</v>
      </c>
      <c r="D18" s="219">
        <v>18</v>
      </c>
      <c r="E18" s="36">
        <v>79</v>
      </c>
    </row>
    <row r="19" spans="1:5">
      <c r="A19" s="3">
        <v>2016</v>
      </c>
      <c r="B19" s="44">
        <v>44</v>
      </c>
      <c r="C19" s="219">
        <v>16</v>
      </c>
      <c r="D19" s="219">
        <v>18</v>
      </c>
      <c r="E19" s="36">
        <v>78</v>
      </c>
    </row>
    <row r="20" spans="1:5">
      <c r="A20" s="3">
        <v>2017</v>
      </c>
      <c r="B20" s="44">
        <v>45</v>
      </c>
      <c r="C20" s="219">
        <v>16</v>
      </c>
      <c r="D20" s="219">
        <v>19</v>
      </c>
      <c r="E20" s="36">
        <v>80</v>
      </c>
    </row>
    <row r="21" spans="1:5">
      <c r="A21" s="3">
        <v>2018</v>
      </c>
      <c r="B21" s="44">
        <v>49</v>
      </c>
      <c r="C21" s="219">
        <v>17</v>
      </c>
      <c r="D21" s="219">
        <v>19</v>
      </c>
      <c r="E21" s="36">
        <v>85</v>
      </c>
    </row>
    <row r="22" spans="1:5">
      <c r="A22" s="3">
        <v>2019</v>
      </c>
      <c r="B22" s="44">
        <v>56</v>
      </c>
      <c r="C22" s="219">
        <v>18</v>
      </c>
      <c r="D22" s="219">
        <v>21</v>
      </c>
      <c r="E22" s="36">
        <v>95</v>
      </c>
    </row>
    <row r="23" spans="1:5">
      <c r="A23" s="3">
        <v>2020</v>
      </c>
      <c r="B23" s="44">
        <v>62</v>
      </c>
      <c r="C23" s="219">
        <v>21</v>
      </c>
      <c r="D23" s="219">
        <v>22</v>
      </c>
      <c r="E23" s="36">
        <v>105</v>
      </c>
    </row>
    <row r="24" spans="1:5">
      <c r="A24" s="3">
        <v>2021</v>
      </c>
      <c r="B24" s="44">
        <v>67</v>
      </c>
      <c r="C24" s="219">
        <v>21</v>
      </c>
      <c r="D24" s="219">
        <v>24</v>
      </c>
      <c r="E24" s="36">
        <v>112</v>
      </c>
    </row>
    <row r="25" spans="1:5">
      <c r="A25" s="4">
        <v>2022</v>
      </c>
      <c r="B25" s="46">
        <v>64</v>
      </c>
      <c r="C25" s="132">
        <v>20</v>
      </c>
      <c r="D25" s="132">
        <v>21</v>
      </c>
      <c r="E25" s="49">
        <v>105</v>
      </c>
    </row>
    <row r="26" spans="1:5">
      <c r="B26" s="22"/>
      <c r="C26" s="22"/>
      <c r="D26" s="22"/>
      <c r="E26" s="22"/>
    </row>
    <row r="27" spans="1:5">
      <c r="B27" s="22"/>
      <c r="C27" s="22"/>
      <c r="D27" s="22"/>
      <c r="E27" s="22"/>
    </row>
    <row r="28" spans="1:5">
      <c r="B28" s="22"/>
      <c r="C28" s="22"/>
      <c r="D28" s="22"/>
      <c r="E28" s="2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B7AE-5425-4628-BCC3-AECECB8CD5A1}">
  <dimension ref="A1:B32"/>
  <sheetViews>
    <sheetView workbookViewId="0"/>
  </sheetViews>
  <sheetFormatPr defaultColWidth="9.140625" defaultRowHeight="12.75"/>
  <cols>
    <col min="1" max="1" width="23.7109375" style="2" customWidth="1"/>
    <col min="2" max="2" width="38.7109375" style="2" customWidth="1"/>
    <col min="3" max="16384" width="9.140625" style="2"/>
  </cols>
  <sheetData>
    <row r="1" spans="1:2">
      <c r="A1" s="86" t="s">
        <v>220</v>
      </c>
    </row>
    <row r="3" spans="1:2">
      <c r="A3" s="63" t="s">
        <v>109</v>
      </c>
      <c r="B3" s="63" t="s">
        <v>110</v>
      </c>
    </row>
    <row r="4" spans="1:2">
      <c r="A4" s="3">
        <v>1973</v>
      </c>
      <c r="B4" s="42">
        <v>1.98</v>
      </c>
    </row>
    <row r="5" spans="1:2">
      <c r="A5" s="3">
        <v>1978</v>
      </c>
      <c r="B5" s="146">
        <v>2.99</v>
      </c>
    </row>
    <row r="6" spans="1:2">
      <c r="A6" s="3">
        <v>1988</v>
      </c>
      <c r="B6" s="146">
        <v>4.28</v>
      </c>
    </row>
    <row r="7" spans="1:2">
      <c r="A7" s="3">
        <v>1993</v>
      </c>
      <c r="B7" s="146">
        <v>4.54</v>
      </c>
    </row>
    <row r="8" spans="1:2">
      <c r="A8" s="3">
        <v>1996</v>
      </c>
      <c r="B8" s="146">
        <v>2.65</v>
      </c>
    </row>
    <row r="9" spans="1:2">
      <c r="A9" s="3">
        <v>1998</v>
      </c>
      <c r="B9" s="146">
        <v>2.4</v>
      </c>
    </row>
    <row r="10" spans="1:2">
      <c r="A10" s="3">
        <v>1999</v>
      </c>
      <c r="B10" s="146">
        <v>2.42</v>
      </c>
    </row>
    <row r="11" spans="1:2">
      <c r="A11" s="3">
        <v>2001</v>
      </c>
      <c r="B11" s="146">
        <v>3.62</v>
      </c>
    </row>
    <row r="12" spans="1:2">
      <c r="A12" s="3">
        <v>2002</v>
      </c>
      <c r="B12" s="146">
        <v>4.8099999999999996</v>
      </c>
    </row>
    <row r="13" spans="1:2">
      <c r="A13" s="3">
        <v>2003</v>
      </c>
      <c r="B13" s="146">
        <v>6.32</v>
      </c>
    </row>
    <row r="14" spans="1:2">
      <c r="A14" s="3">
        <v>2004</v>
      </c>
      <c r="B14" s="146">
        <v>6.04</v>
      </c>
    </row>
    <row r="15" spans="1:2">
      <c r="A15" s="3">
        <v>2005</v>
      </c>
      <c r="B15" s="146">
        <v>4.9000000000000004</v>
      </c>
    </row>
    <row r="16" spans="1:2">
      <c r="A16" s="3">
        <v>2006</v>
      </c>
      <c r="B16" s="146">
        <v>3.34</v>
      </c>
    </row>
    <row r="17" spans="1:2">
      <c r="A17" s="3">
        <v>2007</v>
      </c>
      <c r="B17" s="146">
        <v>2.63</v>
      </c>
    </row>
    <row r="18" spans="1:2">
      <c r="A18" s="3">
        <v>2008</v>
      </c>
      <c r="B18" s="146">
        <v>2.2400000000000002</v>
      </c>
    </row>
    <row r="19" spans="1:2">
      <c r="A19" s="3">
        <v>2009</v>
      </c>
      <c r="B19" s="146">
        <v>2.1800000000000002</v>
      </c>
    </row>
    <row r="20" spans="1:2">
      <c r="A20" s="3">
        <v>2010</v>
      </c>
      <c r="B20" s="146">
        <v>2.34</v>
      </c>
    </row>
    <row r="21" spans="1:2">
      <c r="A21" s="3">
        <v>2012</v>
      </c>
      <c r="B21" s="146">
        <v>2.66</v>
      </c>
    </row>
    <row r="22" spans="1:2">
      <c r="A22" s="3">
        <v>2013</v>
      </c>
      <c r="B22" s="146">
        <v>3.05</v>
      </c>
    </row>
    <row r="23" spans="1:2">
      <c r="A23" s="3">
        <v>2014</v>
      </c>
      <c r="B23" s="146">
        <v>3.14</v>
      </c>
    </row>
    <row r="24" spans="1:2">
      <c r="A24" s="3">
        <v>2015</v>
      </c>
      <c r="B24" s="146">
        <v>3.13</v>
      </c>
    </row>
    <row r="25" spans="1:2">
      <c r="A25" s="3">
        <v>2016</v>
      </c>
      <c r="B25" s="146">
        <v>2.94</v>
      </c>
    </row>
    <row r="26" spans="1:2">
      <c r="A26" s="3">
        <v>2017</v>
      </c>
      <c r="B26" s="146">
        <v>2.62</v>
      </c>
    </row>
    <row r="27" spans="1:2">
      <c r="A27" s="3">
        <v>2018</v>
      </c>
      <c r="B27" s="146">
        <v>2.33</v>
      </c>
    </row>
    <row r="28" spans="1:2">
      <c r="A28" s="3">
        <v>2019</v>
      </c>
      <c r="B28" s="146">
        <v>2.02</v>
      </c>
    </row>
    <row r="29" spans="1:2">
      <c r="A29" s="3">
        <v>2020</v>
      </c>
      <c r="B29" s="146">
        <v>1.86</v>
      </c>
    </row>
    <row r="30" spans="1:2">
      <c r="A30" s="3">
        <v>2021</v>
      </c>
      <c r="B30" s="146">
        <v>1.87</v>
      </c>
    </row>
    <row r="31" spans="1:2">
      <c r="A31" s="3">
        <v>2022</v>
      </c>
      <c r="B31" s="146">
        <v>1.72</v>
      </c>
    </row>
    <row r="32" spans="1:2">
      <c r="A32" s="4" t="s">
        <v>292</v>
      </c>
      <c r="B32" s="147">
        <v>1.72</v>
      </c>
    </row>
  </sheetData>
  <pageMargins left="0.7" right="0.7" top="0.75" bottom="0.75" header="0.3" footer="0.3"/>
  <pageSetup orientation="portrait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9388-66DE-42DA-9FA2-C5F7C94023EA}">
  <dimension ref="A1:C27"/>
  <sheetViews>
    <sheetView workbookViewId="0"/>
  </sheetViews>
  <sheetFormatPr defaultRowHeight="12.75"/>
  <cols>
    <col min="1" max="1" width="13.5703125" style="2" customWidth="1"/>
    <col min="2" max="2" width="26.28515625" style="2" bestFit="1" customWidth="1"/>
    <col min="3" max="3" width="28.85546875" style="2" bestFit="1" customWidth="1"/>
    <col min="4" max="257" width="8.7109375" style="2"/>
    <col min="258" max="258" width="26.28515625" style="2" bestFit="1" customWidth="1"/>
    <col min="259" max="259" width="28.85546875" style="2" bestFit="1" customWidth="1"/>
    <col min="260" max="513" width="8.7109375" style="2"/>
    <col min="514" max="514" width="26.28515625" style="2" bestFit="1" customWidth="1"/>
    <col min="515" max="515" width="28.85546875" style="2" bestFit="1" customWidth="1"/>
    <col min="516" max="769" width="8.7109375" style="2"/>
    <col min="770" max="770" width="26.28515625" style="2" bestFit="1" customWidth="1"/>
    <col min="771" max="771" width="28.85546875" style="2" bestFit="1" customWidth="1"/>
    <col min="772" max="1025" width="8.7109375" style="2"/>
    <col min="1026" max="1026" width="26.28515625" style="2" bestFit="1" customWidth="1"/>
    <col min="1027" max="1027" width="28.85546875" style="2" bestFit="1" customWidth="1"/>
    <col min="1028" max="1281" width="8.7109375" style="2"/>
    <col min="1282" max="1282" width="26.28515625" style="2" bestFit="1" customWidth="1"/>
    <col min="1283" max="1283" width="28.85546875" style="2" bestFit="1" customWidth="1"/>
    <col min="1284" max="1537" width="8.7109375" style="2"/>
    <col min="1538" max="1538" width="26.28515625" style="2" bestFit="1" customWidth="1"/>
    <col min="1539" max="1539" width="28.85546875" style="2" bestFit="1" customWidth="1"/>
    <col min="1540" max="1793" width="8.7109375" style="2"/>
    <col min="1794" max="1794" width="26.28515625" style="2" bestFit="1" customWidth="1"/>
    <col min="1795" max="1795" width="28.85546875" style="2" bestFit="1" customWidth="1"/>
    <col min="1796" max="2049" width="8.7109375" style="2"/>
    <col min="2050" max="2050" width="26.28515625" style="2" bestFit="1" customWidth="1"/>
    <col min="2051" max="2051" width="28.85546875" style="2" bestFit="1" customWidth="1"/>
    <col min="2052" max="2305" width="8.7109375" style="2"/>
    <col min="2306" max="2306" width="26.28515625" style="2" bestFit="1" customWidth="1"/>
    <col min="2307" max="2307" width="28.85546875" style="2" bestFit="1" customWidth="1"/>
    <col min="2308" max="2561" width="8.7109375" style="2"/>
    <col min="2562" max="2562" width="26.28515625" style="2" bestFit="1" customWidth="1"/>
    <col min="2563" max="2563" width="28.85546875" style="2" bestFit="1" customWidth="1"/>
    <col min="2564" max="2817" width="8.7109375" style="2"/>
    <col min="2818" max="2818" width="26.28515625" style="2" bestFit="1" customWidth="1"/>
    <col min="2819" max="2819" width="28.85546875" style="2" bestFit="1" customWidth="1"/>
    <col min="2820" max="3073" width="8.7109375" style="2"/>
    <col min="3074" max="3074" width="26.28515625" style="2" bestFit="1" customWidth="1"/>
    <col min="3075" max="3075" width="28.85546875" style="2" bestFit="1" customWidth="1"/>
    <col min="3076" max="3329" width="8.7109375" style="2"/>
    <col min="3330" max="3330" width="26.28515625" style="2" bestFit="1" customWidth="1"/>
    <col min="3331" max="3331" width="28.85546875" style="2" bestFit="1" customWidth="1"/>
    <col min="3332" max="3585" width="8.7109375" style="2"/>
    <col min="3586" max="3586" width="26.28515625" style="2" bestFit="1" customWidth="1"/>
    <col min="3587" max="3587" width="28.85546875" style="2" bestFit="1" customWidth="1"/>
    <col min="3588" max="3841" width="8.7109375" style="2"/>
    <col min="3842" max="3842" width="26.28515625" style="2" bestFit="1" customWidth="1"/>
    <col min="3843" max="3843" width="28.85546875" style="2" bestFit="1" customWidth="1"/>
    <col min="3844" max="4097" width="8.7109375" style="2"/>
    <col min="4098" max="4098" width="26.28515625" style="2" bestFit="1" customWidth="1"/>
    <col min="4099" max="4099" width="28.85546875" style="2" bestFit="1" customWidth="1"/>
    <col min="4100" max="4353" width="8.7109375" style="2"/>
    <col min="4354" max="4354" width="26.28515625" style="2" bestFit="1" customWidth="1"/>
    <col min="4355" max="4355" width="28.85546875" style="2" bestFit="1" customWidth="1"/>
    <col min="4356" max="4609" width="8.7109375" style="2"/>
    <col min="4610" max="4610" width="26.28515625" style="2" bestFit="1" customWidth="1"/>
    <col min="4611" max="4611" width="28.85546875" style="2" bestFit="1" customWidth="1"/>
    <col min="4612" max="4865" width="8.7109375" style="2"/>
    <col min="4866" max="4866" width="26.28515625" style="2" bestFit="1" customWidth="1"/>
    <col min="4867" max="4867" width="28.85546875" style="2" bestFit="1" customWidth="1"/>
    <col min="4868" max="5121" width="8.7109375" style="2"/>
    <col min="5122" max="5122" width="26.28515625" style="2" bestFit="1" customWidth="1"/>
    <col min="5123" max="5123" width="28.85546875" style="2" bestFit="1" customWidth="1"/>
    <col min="5124" max="5377" width="8.7109375" style="2"/>
    <col min="5378" max="5378" width="26.28515625" style="2" bestFit="1" customWidth="1"/>
    <col min="5379" max="5379" width="28.85546875" style="2" bestFit="1" customWidth="1"/>
    <col min="5380" max="5633" width="8.7109375" style="2"/>
    <col min="5634" max="5634" width="26.28515625" style="2" bestFit="1" customWidth="1"/>
    <col min="5635" max="5635" width="28.85546875" style="2" bestFit="1" customWidth="1"/>
    <col min="5636" max="5889" width="8.7109375" style="2"/>
    <col min="5890" max="5890" width="26.28515625" style="2" bestFit="1" customWidth="1"/>
    <col min="5891" max="5891" width="28.85546875" style="2" bestFit="1" customWidth="1"/>
    <col min="5892" max="6145" width="8.7109375" style="2"/>
    <col min="6146" max="6146" width="26.28515625" style="2" bestFit="1" customWidth="1"/>
    <col min="6147" max="6147" width="28.85546875" style="2" bestFit="1" customWidth="1"/>
    <col min="6148" max="6401" width="8.7109375" style="2"/>
    <col min="6402" max="6402" width="26.28515625" style="2" bestFit="1" customWidth="1"/>
    <col min="6403" max="6403" width="28.85546875" style="2" bestFit="1" customWidth="1"/>
    <col min="6404" max="6657" width="8.7109375" style="2"/>
    <col min="6658" max="6658" width="26.28515625" style="2" bestFit="1" customWidth="1"/>
    <col min="6659" max="6659" width="28.85546875" style="2" bestFit="1" customWidth="1"/>
    <col min="6660" max="6913" width="8.7109375" style="2"/>
    <col min="6914" max="6914" width="26.28515625" style="2" bestFit="1" customWidth="1"/>
    <col min="6915" max="6915" width="28.85546875" style="2" bestFit="1" customWidth="1"/>
    <col min="6916" max="7169" width="8.7109375" style="2"/>
    <col min="7170" max="7170" width="26.28515625" style="2" bestFit="1" customWidth="1"/>
    <col min="7171" max="7171" width="28.85546875" style="2" bestFit="1" customWidth="1"/>
    <col min="7172" max="7425" width="8.7109375" style="2"/>
    <col min="7426" max="7426" width="26.28515625" style="2" bestFit="1" customWidth="1"/>
    <col min="7427" max="7427" width="28.85546875" style="2" bestFit="1" customWidth="1"/>
    <col min="7428" max="7681" width="8.7109375" style="2"/>
    <col min="7682" max="7682" width="26.28515625" style="2" bestFit="1" customWidth="1"/>
    <col min="7683" max="7683" width="28.85546875" style="2" bestFit="1" customWidth="1"/>
    <col min="7684" max="7937" width="8.7109375" style="2"/>
    <col min="7938" max="7938" width="26.28515625" style="2" bestFit="1" customWidth="1"/>
    <col min="7939" max="7939" width="28.85546875" style="2" bestFit="1" customWidth="1"/>
    <col min="7940" max="8193" width="8.7109375" style="2"/>
    <col min="8194" max="8194" width="26.28515625" style="2" bestFit="1" customWidth="1"/>
    <col min="8195" max="8195" width="28.85546875" style="2" bestFit="1" customWidth="1"/>
    <col min="8196" max="8449" width="8.7109375" style="2"/>
    <col min="8450" max="8450" width="26.28515625" style="2" bestFit="1" customWidth="1"/>
    <col min="8451" max="8451" width="28.85546875" style="2" bestFit="1" customWidth="1"/>
    <col min="8452" max="8705" width="8.7109375" style="2"/>
    <col min="8706" max="8706" width="26.28515625" style="2" bestFit="1" customWidth="1"/>
    <col min="8707" max="8707" width="28.85546875" style="2" bestFit="1" customWidth="1"/>
    <col min="8708" max="8961" width="8.7109375" style="2"/>
    <col min="8962" max="8962" width="26.28515625" style="2" bestFit="1" customWidth="1"/>
    <col min="8963" max="8963" width="28.85546875" style="2" bestFit="1" customWidth="1"/>
    <col min="8964" max="9217" width="8.7109375" style="2"/>
    <col min="9218" max="9218" width="26.28515625" style="2" bestFit="1" customWidth="1"/>
    <col min="9219" max="9219" width="28.85546875" style="2" bestFit="1" customWidth="1"/>
    <col min="9220" max="9473" width="8.7109375" style="2"/>
    <col min="9474" max="9474" width="26.28515625" style="2" bestFit="1" customWidth="1"/>
    <col min="9475" max="9475" width="28.85546875" style="2" bestFit="1" customWidth="1"/>
    <col min="9476" max="9729" width="8.7109375" style="2"/>
    <col min="9730" max="9730" width="26.28515625" style="2" bestFit="1" customWidth="1"/>
    <col min="9731" max="9731" width="28.85546875" style="2" bestFit="1" customWidth="1"/>
    <col min="9732" max="9985" width="8.7109375" style="2"/>
    <col min="9986" max="9986" width="26.28515625" style="2" bestFit="1" customWidth="1"/>
    <col min="9987" max="9987" width="28.85546875" style="2" bestFit="1" customWidth="1"/>
    <col min="9988" max="10241" width="8.7109375" style="2"/>
    <col min="10242" max="10242" width="26.28515625" style="2" bestFit="1" customWidth="1"/>
    <col min="10243" max="10243" width="28.85546875" style="2" bestFit="1" customWidth="1"/>
    <col min="10244" max="10497" width="8.7109375" style="2"/>
    <col min="10498" max="10498" width="26.28515625" style="2" bestFit="1" customWidth="1"/>
    <col min="10499" max="10499" width="28.85546875" style="2" bestFit="1" customWidth="1"/>
    <col min="10500" max="10753" width="8.7109375" style="2"/>
    <col min="10754" max="10754" width="26.28515625" style="2" bestFit="1" customWidth="1"/>
    <col min="10755" max="10755" width="28.85546875" style="2" bestFit="1" customWidth="1"/>
    <col min="10756" max="11009" width="8.7109375" style="2"/>
    <col min="11010" max="11010" width="26.28515625" style="2" bestFit="1" customWidth="1"/>
    <col min="11011" max="11011" width="28.85546875" style="2" bestFit="1" customWidth="1"/>
    <col min="11012" max="11265" width="8.7109375" style="2"/>
    <col min="11266" max="11266" width="26.28515625" style="2" bestFit="1" customWidth="1"/>
    <col min="11267" max="11267" width="28.85546875" style="2" bestFit="1" customWidth="1"/>
    <col min="11268" max="11521" width="8.7109375" style="2"/>
    <col min="11522" max="11522" width="26.28515625" style="2" bestFit="1" customWidth="1"/>
    <col min="11523" max="11523" width="28.85546875" style="2" bestFit="1" customWidth="1"/>
    <col min="11524" max="11777" width="8.7109375" style="2"/>
    <col min="11778" max="11778" width="26.28515625" style="2" bestFit="1" customWidth="1"/>
    <col min="11779" max="11779" width="28.85546875" style="2" bestFit="1" customWidth="1"/>
    <col min="11780" max="12033" width="8.7109375" style="2"/>
    <col min="12034" max="12034" width="26.28515625" style="2" bestFit="1" customWidth="1"/>
    <col min="12035" max="12035" width="28.85546875" style="2" bestFit="1" customWidth="1"/>
    <col min="12036" max="12289" width="8.7109375" style="2"/>
    <col min="12290" max="12290" width="26.28515625" style="2" bestFit="1" customWidth="1"/>
    <col min="12291" max="12291" width="28.85546875" style="2" bestFit="1" customWidth="1"/>
    <col min="12292" max="12545" width="8.7109375" style="2"/>
    <col min="12546" max="12546" width="26.28515625" style="2" bestFit="1" customWidth="1"/>
    <col min="12547" max="12547" width="28.85546875" style="2" bestFit="1" customWidth="1"/>
    <col min="12548" max="12801" width="8.7109375" style="2"/>
    <col min="12802" max="12802" width="26.28515625" style="2" bestFit="1" customWidth="1"/>
    <col min="12803" max="12803" width="28.85546875" style="2" bestFit="1" customWidth="1"/>
    <col min="12804" max="13057" width="8.7109375" style="2"/>
    <col min="13058" max="13058" width="26.28515625" style="2" bestFit="1" customWidth="1"/>
    <col min="13059" max="13059" width="28.85546875" style="2" bestFit="1" customWidth="1"/>
    <col min="13060" max="13313" width="8.7109375" style="2"/>
    <col min="13314" max="13314" width="26.28515625" style="2" bestFit="1" customWidth="1"/>
    <col min="13315" max="13315" width="28.85546875" style="2" bestFit="1" customWidth="1"/>
    <col min="13316" max="13569" width="8.7109375" style="2"/>
    <col min="13570" max="13570" width="26.28515625" style="2" bestFit="1" customWidth="1"/>
    <col min="13571" max="13571" width="28.85546875" style="2" bestFit="1" customWidth="1"/>
    <col min="13572" max="13825" width="8.7109375" style="2"/>
    <col min="13826" max="13826" width="26.28515625" style="2" bestFit="1" customWidth="1"/>
    <col min="13827" max="13827" width="28.85546875" style="2" bestFit="1" customWidth="1"/>
    <col min="13828" max="14081" width="8.7109375" style="2"/>
    <col min="14082" max="14082" width="26.28515625" style="2" bestFit="1" customWidth="1"/>
    <col min="14083" max="14083" width="28.85546875" style="2" bestFit="1" customWidth="1"/>
    <col min="14084" max="14337" width="8.7109375" style="2"/>
    <col min="14338" max="14338" width="26.28515625" style="2" bestFit="1" customWidth="1"/>
    <col min="14339" max="14339" width="28.85546875" style="2" bestFit="1" customWidth="1"/>
    <col min="14340" max="14593" width="8.7109375" style="2"/>
    <col min="14594" max="14594" width="26.28515625" style="2" bestFit="1" customWidth="1"/>
    <col min="14595" max="14595" width="28.85546875" style="2" bestFit="1" customWidth="1"/>
    <col min="14596" max="14849" width="8.7109375" style="2"/>
    <col min="14850" max="14850" width="26.28515625" style="2" bestFit="1" customWidth="1"/>
    <col min="14851" max="14851" width="28.85546875" style="2" bestFit="1" customWidth="1"/>
    <col min="14852" max="15105" width="8.7109375" style="2"/>
    <col min="15106" max="15106" width="26.28515625" style="2" bestFit="1" customWidth="1"/>
    <col min="15107" max="15107" width="28.85546875" style="2" bestFit="1" customWidth="1"/>
    <col min="15108" max="15361" width="8.7109375" style="2"/>
    <col min="15362" max="15362" width="26.28515625" style="2" bestFit="1" customWidth="1"/>
    <col min="15363" max="15363" width="28.85546875" style="2" bestFit="1" customWidth="1"/>
    <col min="15364" max="15617" width="8.7109375" style="2"/>
    <col min="15618" max="15618" width="26.28515625" style="2" bestFit="1" customWidth="1"/>
    <col min="15619" max="15619" width="28.85546875" style="2" bestFit="1" customWidth="1"/>
    <col min="15620" max="15873" width="8.7109375" style="2"/>
    <col min="15874" max="15874" width="26.28515625" style="2" bestFit="1" customWidth="1"/>
    <col min="15875" max="15875" width="28.85546875" style="2" bestFit="1" customWidth="1"/>
    <col min="15876" max="16129" width="8.7109375" style="2"/>
    <col min="16130" max="16130" width="26.28515625" style="2" bestFit="1" customWidth="1"/>
    <col min="16131" max="16131" width="28.85546875" style="2" bestFit="1" customWidth="1"/>
    <col min="16132" max="16384" width="8.7109375" style="2"/>
  </cols>
  <sheetData>
    <row r="1" spans="1:3">
      <c r="A1" s="86" t="s">
        <v>247</v>
      </c>
    </row>
    <row r="3" spans="1:3">
      <c r="A3" s="63" t="s">
        <v>0</v>
      </c>
      <c r="B3" s="164" t="s">
        <v>151</v>
      </c>
      <c r="C3" s="166" t="s">
        <v>152</v>
      </c>
    </row>
    <row r="4" spans="1:3">
      <c r="A4" s="3">
        <v>2003</v>
      </c>
      <c r="B4" s="44">
        <v>108</v>
      </c>
      <c r="C4" s="36">
        <v>110</v>
      </c>
    </row>
    <row r="5" spans="1:3">
      <c r="A5" s="3">
        <v>2004</v>
      </c>
      <c r="B5" s="44">
        <v>83</v>
      </c>
      <c r="C5" s="36">
        <v>107</v>
      </c>
    </row>
    <row r="6" spans="1:3">
      <c r="A6" s="3">
        <v>2005</v>
      </c>
      <c r="B6" s="44">
        <v>72</v>
      </c>
      <c r="C6" s="36">
        <v>103</v>
      </c>
    </row>
    <row r="7" spans="1:3">
      <c r="A7" s="3">
        <v>2006</v>
      </c>
      <c r="B7" s="44">
        <v>67</v>
      </c>
      <c r="C7" s="36">
        <v>93</v>
      </c>
    </row>
    <row r="8" spans="1:3">
      <c r="A8" s="3">
        <v>2007</v>
      </c>
      <c r="B8" s="44">
        <v>77</v>
      </c>
      <c r="C8" s="36">
        <v>101</v>
      </c>
    </row>
    <row r="9" spans="1:3">
      <c r="A9" s="3">
        <v>2008</v>
      </c>
      <c r="B9" s="44">
        <v>94</v>
      </c>
      <c r="C9" s="36">
        <v>101</v>
      </c>
    </row>
    <row r="10" spans="1:3">
      <c r="A10" s="3">
        <v>2009</v>
      </c>
      <c r="B10" s="44">
        <v>110</v>
      </c>
      <c r="C10" s="36">
        <v>110</v>
      </c>
    </row>
    <row r="11" spans="1:3">
      <c r="A11" s="3">
        <v>2010</v>
      </c>
      <c r="B11" s="44">
        <v>112</v>
      </c>
      <c r="C11" s="36">
        <v>115</v>
      </c>
    </row>
    <row r="12" spans="1:3">
      <c r="A12" s="3">
        <v>2011</v>
      </c>
      <c r="B12" s="44">
        <v>119</v>
      </c>
      <c r="C12" s="36">
        <v>115</v>
      </c>
    </row>
    <row r="13" spans="1:3">
      <c r="A13" s="3">
        <v>2012</v>
      </c>
      <c r="B13" s="44">
        <v>114</v>
      </c>
      <c r="C13" s="36">
        <v>109</v>
      </c>
    </row>
    <row r="14" spans="1:3">
      <c r="A14" s="3">
        <v>2013</v>
      </c>
      <c r="B14" s="44">
        <v>108</v>
      </c>
      <c r="C14" s="36">
        <v>102</v>
      </c>
    </row>
    <row r="15" spans="1:3">
      <c r="A15" s="3">
        <v>2014</v>
      </c>
      <c r="B15" s="44">
        <v>99</v>
      </c>
      <c r="C15" s="36">
        <v>100</v>
      </c>
    </row>
    <row r="16" spans="1:3">
      <c r="A16" s="3">
        <v>2015</v>
      </c>
      <c r="B16" s="44">
        <v>95</v>
      </c>
      <c r="C16" s="36">
        <v>94</v>
      </c>
    </row>
    <row r="17" spans="1:3">
      <c r="A17" s="3">
        <v>2016</v>
      </c>
      <c r="B17" s="44">
        <v>91</v>
      </c>
      <c r="C17" s="36">
        <v>94</v>
      </c>
    </row>
    <row r="18" spans="1:3">
      <c r="A18" s="3">
        <v>2017</v>
      </c>
      <c r="B18" s="44">
        <v>87</v>
      </c>
      <c r="C18" s="36">
        <v>89</v>
      </c>
    </row>
    <row r="19" spans="1:3">
      <c r="A19" s="3">
        <v>2018</v>
      </c>
      <c r="B19" s="44">
        <v>72</v>
      </c>
      <c r="C19" s="36">
        <v>83</v>
      </c>
    </row>
    <row r="20" spans="1:3">
      <c r="A20" s="3">
        <v>2019</v>
      </c>
      <c r="B20" s="44">
        <v>81</v>
      </c>
      <c r="C20" s="36">
        <v>85</v>
      </c>
    </row>
    <row r="21" spans="1:3">
      <c r="A21" s="3">
        <v>2020</v>
      </c>
      <c r="B21" s="44">
        <v>81</v>
      </c>
      <c r="C21" s="36">
        <v>87</v>
      </c>
    </row>
    <row r="22" spans="1:3">
      <c r="A22" s="3">
        <v>2021</v>
      </c>
      <c r="B22" s="44">
        <v>92</v>
      </c>
      <c r="C22" s="36">
        <v>87</v>
      </c>
    </row>
    <row r="23" spans="1:3">
      <c r="A23" s="4">
        <v>2022</v>
      </c>
      <c r="B23" s="46">
        <v>95</v>
      </c>
      <c r="C23" s="49">
        <v>87</v>
      </c>
    </row>
    <row r="24" spans="1:3">
      <c r="B24" s="22"/>
      <c r="C24" s="22"/>
    </row>
    <row r="25" spans="1:3">
      <c r="B25" s="22"/>
      <c r="C25" s="22"/>
    </row>
    <row r="26" spans="1:3">
      <c r="B26" s="22"/>
      <c r="C26" s="22"/>
    </row>
    <row r="27" spans="1:3">
      <c r="B27" s="22"/>
      <c r="C27" s="22"/>
    </row>
  </sheetData>
  <pageMargins left="0.7" right="0.7" top="0.75" bottom="0.75" header="0.3" footer="0.3"/>
  <pageSetup orientation="portrait" horizontalDpi="1200" verticalDpi="12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B405-1D03-45AF-9E40-CE49DDE26BA6}">
  <dimension ref="A1:X19"/>
  <sheetViews>
    <sheetView workbookViewId="0"/>
  </sheetViews>
  <sheetFormatPr defaultRowHeight="12.75"/>
  <cols>
    <col min="1" max="1" width="8.7109375" style="2"/>
    <col min="2" max="2" width="29.140625" style="2" bestFit="1" customWidth="1"/>
    <col min="3" max="3" width="35.28515625" style="2" bestFit="1" customWidth="1"/>
    <col min="4" max="4" width="32.5703125" style="2" bestFit="1" customWidth="1"/>
    <col min="5" max="257" width="8.7109375" style="2"/>
    <col min="258" max="258" width="29.140625" style="2" bestFit="1" customWidth="1"/>
    <col min="259" max="259" width="35.28515625" style="2" bestFit="1" customWidth="1"/>
    <col min="260" max="260" width="32.5703125" style="2" bestFit="1" customWidth="1"/>
    <col min="261" max="513" width="8.7109375" style="2"/>
    <col min="514" max="514" width="29.140625" style="2" bestFit="1" customWidth="1"/>
    <col min="515" max="515" width="35.28515625" style="2" bestFit="1" customWidth="1"/>
    <col min="516" max="516" width="32.5703125" style="2" bestFit="1" customWidth="1"/>
    <col min="517" max="769" width="8.7109375" style="2"/>
    <col min="770" max="770" width="29.140625" style="2" bestFit="1" customWidth="1"/>
    <col min="771" max="771" width="35.28515625" style="2" bestFit="1" customWidth="1"/>
    <col min="772" max="772" width="32.5703125" style="2" bestFit="1" customWidth="1"/>
    <col min="773" max="1025" width="8.7109375" style="2"/>
    <col min="1026" max="1026" width="29.140625" style="2" bestFit="1" customWidth="1"/>
    <col min="1027" max="1027" width="35.28515625" style="2" bestFit="1" customWidth="1"/>
    <col min="1028" max="1028" width="32.5703125" style="2" bestFit="1" customWidth="1"/>
    <col min="1029" max="1281" width="8.7109375" style="2"/>
    <col min="1282" max="1282" width="29.140625" style="2" bestFit="1" customWidth="1"/>
    <col min="1283" max="1283" width="35.28515625" style="2" bestFit="1" customWidth="1"/>
    <col min="1284" max="1284" width="32.5703125" style="2" bestFit="1" customWidth="1"/>
    <col min="1285" max="1537" width="8.7109375" style="2"/>
    <col min="1538" max="1538" width="29.140625" style="2" bestFit="1" customWidth="1"/>
    <col min="1539" max="1539" width="35.28515625" style="2" bestFit="1" customWidth="1"/>
    <col min="1540" max="1540" width="32.5703125" style="2" bestFit="1" customWidth="1"/>
    <col min="1541" max="1793" width="8.7109375" style="2"/>
    <col min="1794" max="1794" width="29.140625" style="2" bestFit="1" customWidth="1"/>
    <col min="1795" max="1795" width="35.28515625" style="2" bestFit="1" customWidth="1"/>
    <col min="1796" max="1796" width="32.5703125" style="2" bestFit="1" customWidth="1"/>
    <col min="1797" max="2049" width="8.7109375" style="2"/>
    <col min="2050" max="2050" width="29.140625" style="2" bestFit="1" customWidth="1"/>
    <col min="2051" max="2051" width="35.28515625" style="2" bestFit="1" customWidth="1"/>
    <col min="2052" max="2052" width="32.5703125" style="2" bestFit="1" customWidth="1"/>
    <col min="2053" max="2305" width="8.7109375" style="2"/>
    <col min="2306" max="2306" width="29.140625" style="2" bestFit="1" customWidth="1"/>
    <col min="2307" max="2307" width="35.28515625" style="2" bestFit="1" customWidth="1"/>
    <col min="2308" max="2308" width="32.5703125" style="2" bestFit="1" customWidth="1"/>
    <col min="2309" max="2561" width="8.7109375" style="2"/>
    <col min="2562" max="2562" width="29.140625" style="2" bestFit="1" customWidth="1"/>
    <col min="2563" max="2563" width="35.28515625" style="2" bestFit="1" customWidth="1"/>
    <col min="2564" max="2564" width="32.5703125" style="2" bestFit="1" customWidth="1"/>
    <col min="2565" max="2817" width="8.7109375" style="2"/>
    <col min="2818" max="2818" width="29.140625" style="2" bestFit="1" customWidth="1"/>
    <col min="2819" max="2819" width="35.28515625" style="2" bestFit="1" customWidth="1"/>
    <col min="2820" max="2820" width="32.5703125" style="2" bestFit="1" customWidth="1"/>
    <col min="2821" max="3073" width="8.7109375" style="2"/>
    <col min="3074" max="3074" width="29.140625" style="2" bestFit="1" customWidth="1"/>
    <col min="3075" max="3075" width="35.28515625" style="2" bestFit="1" customWidth="1"/>
    <col min="3076" max="3076" width="32.5703125" style="2" bestFit="1" customWidth="1"/>
    <col min="3077" max="3329" width="8.7109375" style="2"/>
    <col min="3330" max="3330" width="29.140625" style="2" bestFit="1" customWidth="1"/>
    <col min="3331" max="3331" width="35.28515625" style="2" bestFit="1" customWidth="1"/>
    <col min="3332" max="3332" width="32.5703125" style="2" bestFit="1" customWidth="1"/>
    <col min="3333" max="3585" width="8.7109375" style="2"/>
    <col min="3586" max="3586" width="29.140625" style="2" bestFit="1" customWidth="1"/>
    <col min="3587" max="3587" width="35.28515625" style="2" bestFit="1" customWidth="1"/>
    <col min="3588" max="3588" width="32.5703125" style="2" bestFit="1" customWidth="1"/>
    <col min="3589" max="3841" width="8.7109375" style="2"/>
    <col min="3842" max="3842" width="29.140625" style="2" bestFit="1" customWidth="1"/>
    <col min="3843" max="3843" width="35.28515625" style="2" bestFit="1" customWidth="1"/>
    <col min="3844" max="3844" width="32.5703125" style="2" bestFit="1" customWidth="1"/>
    <col min="3845" max="4097" width="8.7109375" style="2"/>
    <col min="4098" max="4098" width="29.140625" style="2" bestFit="1" customWidth="1"/>
    <col min="4099" max="4099" width="35.28515625" style="2" bestFit="1" customWidth="1"/>
    <col min="4100" max="4100" width="32.5703125" style="2" bestFit="1" customWidth="1"/>
    <col min="4101" max="4353" width="8.7109375" style="2"/>
    <col min="4354" max="4354" width="29.140625" style="2" bestFit="1" customWidth="1"/>
    <col min="4355" max="4355" width="35.28515625" style="2" bestFit="1" customWidth="1"/>
    <col min="4356" max="4356" width="32.5703125" style="2" bestFit="1" customWidth="1"/>
    <col min="4357" max="4609" width="8.7109375" style="2"/>
    <col min="4610" max="4610" width="29.140625" style="2" bestFit="1" customWidth="1"/>
    <col min="4611" max="4611" width="35.28515625" style="2" bestFit="1" customWidth="1"/>
    <col min="4612" max="4612" width="32.5703125" style="2" bestFit="1" customWidth="1"/>
    <col min="4613" max="4865" width="8.7109375" style="2"/>
    <col min="4866" max="4866" width="29.140625" style="2" bestFit="1" customWidth="1"/>
    <col min="4867" max="4867" width="35.28515625" style="2" bestFit="1" customWidth="1"/>
    <col min="4868" max="4868" width="32.5703125" style="2" bestFit="1" customWidth="1"/>
    <col min="4869" max="5121" width="8.7109375" style="2"/>
    <col min="5122" max="5122" width="29.140625" style="2" bestFit="1" customWidth="1"/>
    <col min="5123" max="5123" width="35.28515625" style="2" bestFit="1" customWidth="1"/>
    <col min="5124" max="5124" width="32.5703125" style="2" bestFit="1" customWidth="1"/>
    <col min="5125" max="5377" width="8.7109375" style="2"/>
    <col min="5378" max="5378" width="29.140625" style="2" bestFit="1" customWidth="1"/>
    <col min="5379" max="5379" width="35.28515625" style="2" bestFit="1" customWidth="1"/>
    <col min="5380" max="5380" width="32.5703125" style="2" bestFit="1" customWidth="1"/>
    <col min="5381" max="5633" width="8.7109375" style="2"/>
    <col min="5634" max="5634" width="29.140625" style="2" bestFit="1" customWidth="1"/>
    <col min="5635" max="5635" width="35.28515625" style="2" bestFit="1" customWidth="1"/>
    <col min="5636" max="5636" width="32.5703125" style="2" bestFit="1" customWidth="1"/>
    <col min="5637" max="5889" width="8.7109375" style="2"/>
    <col min="5890" max="5890" width="29.140625" style="2" bestFit="1" customWidth="1"/>
    <col min="5891" max="5891" width="35.28515625" style="2" bestFit="1" customWidth="1"/>
    <col min="5892" max="5892" width="32.5703125" style="2" bestFit="1" customWidth="1"/>
    <col min="5893" max="6145" width="8.7109375" style="2"/>
    <col min="6146" max="6146" width="29.140625" style="2" bestFit="1" customWidth="1"/>
    <col min="6147" max="6147" width="35.28515625" style="2" bestFit="1" customWidth="1"/>
    <col min="6148" max="6148" width="32.5703125" style="2" bestFit="1" customWidth="1"/>
    <col min="6149" max="6401" width="8.7109375" style="2"/>
    <col min="6402" max="6402" width="29.140625" style="2" bestFit="1" customWidth="1"/>
    <col min="6403" max="6403" width="35.28515625" style="2" bestFit="1" customWidth="1"/>
    <col min="6404" max="6404" width="32.5703125" style="2" bestFit="1" customWidth="1"/>
    <col min="6405" max="6657" width="8.7109375" style="2"/>
    <col min="6658" max="6658" width="29.140625" style="2" bestFit="1" customWidth="1"/>
    <col min="6659" max="6659" width="35.28515625" style="2" bestFit="1" customWidth="1"/>
    <col min="6660" max="6660" width="32.5703125" style="2" bestFit="1" customWidth="1"/>
    <col min="6661" max="6913" width="8.7109375" style="2"/>
    <col min="6914" max="6914" width="29.140625" style="2" bestFit="1" customWidth="1"/>
    <col min="6915" max="6915" width="35.28515625" style="2" bestFit="1" customWidth="1"/>
    <col min="6916" max="6916" width="32.5703125" style="2" bestFit="1" customWidth="1"/>
    <col min="6917" max="7169" width="8.7109375" style="2"/>
    <col min="7170" max="7170" width="29.140625" style="2" bestFit="1" customWidth="1"/>
    <col min="7171" max="7171" width="35.28515625" style="2" bestFit="1" customWidth="1"/>
    <col min="7172" max="7172" width="32.5703125" style="2" bestFit="1" customWidth="1"/>
    <col min="7173" max="7425" width="8.7109375" style="2"/>
    <col min="7426" max="7426" width="29.140625" style="2" bestFit="1" customWidth="1"/>
    <col min="7427" max="7427" width="35.28515625" style="2" bestFit="1" customWidth="1"/>
    <col min="7428" max="7428" width="32.5703125" style="2" bestFit="1" customWidth="1"/>
    <col min="7429" max="7681" width="8.7109375" style="2"/>
    <col min="7682" max="7682" width="29.140625" style="2" bestFit="1" customWidth="1"/>
    <col min="7683" max="7683" width="35.28515625" style="2" bestFit="1" customWidth="1"/>
    <col min="7684" max="7684" width="32.5703125" style="2" bestFit="1" customWidth="1"/>
    <col min="7685" max="7937" width="8.7109375" style="2"/>
    <col min="7938" max="7938" width="29.140625" style="2" bestFit="1" customWidth="1"/>
    <col min="7939" max="7939" width="35.28515625" style="2" bestFit="1" customWidth="1"/>
    <col min="7940" max="7940" width="32.5703125" style="2" bestFit="1" customWidth="1"/>
    <col min="7941" max="8193" width="8.7109375" style="2"/>
    <col min="8194" max="8194" width="29.140625" style="2" bestFit="1" customWidth="1"/>
    <col min="8195" max="8195" width="35.28515625" style="2" bestFit="1" customWidth="1"/>
    <col min="8196" max="8196" width="32.5703125" style="2" bestFit="1" customWidth="1"/>
    <col min="8197" max="8449" width="8.7109375" style="2"/>
    <col min="8450" max="8450" width="29.140625" style="2" bestFit="1" customWidth="1"/>
    <col min="8451" max="8451" width="35.28515625" style="2" bestFit="1" customWidth="1"/>
    <col min="8452" max="8452" width="32.5703125" style="2" bestFit="1" customWidth="1"/>
    <col min="8453" max="8705" width="8.7109375" style="2"/>
    <col min="8706" max="8706" width="29.140625" style="2" bestFit="1" customWidth="1"/>
    <col min="8707" max="8707" width="35.28515625" style="2" bestFit="1" customWidth="1"/>
    <col min="8708" max="8708" width="32.5703125" style="2" bestFit="1" customWidth="1"/>
    <col min="8709" max="8961" width="8.7109375" style="2"/>
    <col min="8962" max="8962" width="29.140625" style="2" bestFit="1" customWidth="1"/>
    <col min="8963" max="8963" width="35.28515625" style="2" bestFit="1" customWidth="1"/>
    <col min="8964" max="8964" width="32.5703125" style="2" bestFit="1" customWidth="1"/>
    <col min="8965" max="9217" width="8.7109375" style="2"/>
    <col min="9218" max="9218" width="29.140625" style="2" bestFit="1" customWidth="1"/>
    <col min="9219" max="9219" width="35.28515625" style="2" bestFit="1" customWidth="1"/>
    <col min="9220" max="9220" width="32.5703125" style="2" bestFit="1" customWidth="1"/>
    <col min="9221" max="9473" width="8.7109375" style="2"/>
    <col min="9474" max="9474" width="29.140625" style="2" bestFit="1" customWidth="1"/>
    <col min="9475" max="9475" width="35.28515625" style="2" bestFit="1" customWidth="1"/>
    <col min="9476" max="9476" width="32.5703125" style="2" bestFit="1" customWidth="1"/>
    <col min="9477" max="9729" width="8.7109375" style="2"/>
    <col min="9730" max="9730" width="29.140625" style="2" bestFit="1" customWidth="1"/>
    <col min="9731" max="9731" width="35.28515625" style="2" bestFit="1" customWidth="1"/>
    <col min="9732" max="9732" width="32.5703125" style="2" bestFit="1" customWidth="1"/>
    <col min="9733" max="9985" width="8.7109375" style="2"/>
    <col min="9986" max="9986" width="29.140625" style="2" bestFit="1" customWidth="1"/>
    <col min="9987" max="9987" width="35.28515625" style="2" bestFit="1" customWidth="1"/>
    <col min="9988" max="9988" width="32.5703125" style="2" bestFit="1" customWidth="1"/>
    <col min="9989" max="10241" width="8.7109375" style="2"/>
    <col min="10242" max="10242" width="29.140625" style="2" bestFit="1" customWidth="1"/>
    <col min="10243" max="10243" width="35.28515625" style="2" bestFit="1" customWidth="1"/>
    <col min="10244" max="10244" width="32.5703125" style="2" bestFit="1" customWidth="1"/>
    <col min="10245" max="10497" width="8.7109375" style="2"/>
    <col min="10498" max="10498" width="29.140625" style="2" bestFit="1" customWidth="1"/>
    <col min="10499" max="10499" width="35.28515625" style="2" bestFit="1" customWidth="1"/>
    <col min="10500" max="10500" width="32.5703125" style="2" bestFit="1" customWidth="1"/>
    <col min="10501" max="10753" width="8.7109375" style="2"/>
    <col min="10754" max="10754" width="29.140625" style="2" bestFit="1" customWidth="1"/>
    <col min="10755" max="10755" width="35.28515625" style="2" bestFit="1" customWidth="1"/>
    <col min="10756" max="10756" width="32.5703125" style="2" bestFit="1" customWidth="1"/>
    <col min="10757" max="11009" width="8.7109375" style="2"/>
    <col min="11010" max="11010" width="29.140625" style="2" bestFit="1" customWidth="1"/>
    <col min="11011" max="11011" width="35.28515625" style="2" bestFit="1" customWidth="1"/>
    <col min="11012" max="11012" width="32.5703125" style="2" bestFit="1" customWidth="1"/>
    <col min="11013" max="11265" width="8.7109375" style="2"/>
    <col min="11266" max="11266" width="29.140625" style="2" bestFit="1" customWidth="1"/>
    <col min="11267" max="11267" width="35.28515625" style="2" bestFit="1" customWidth="1"/>
    <col min="11268" max="11268" width="32.5703125" style="2" bestFit="1" customWidth="1"/>
    <col min="11269" max="11521" width="8.7109375" style="2"/>
    <col min="11522" max="11522" width="29.140625" style="2" bestFit="1" customWidth="1"/>
    <col min="11523" max="11523" width="35.28515625" style="2" bestFit="1" customWidth="1"/>
    <col min="11524" max="11524" width="32.5703125" style="2" bestFit="1" customWidth="1"/>
    <col min="11525" max="11777" width="8.7109375" style="2"/>
    <col min="11778" max="11778" width="29.140625" style="2" bestFit="1" customWidth="1"/>
    <col min="11779" max="11779" width="35.28515625" style="2" bestFit="1" customWidth="1"/>
    <col min="11780" max="11780" width="32.5703125" style="2" bestFit="1" customWidth="1"/>
    <col min="11781" max="12033" width="8.7109375" style="2"/>
    <col min="12034" max="12034" width="29.140625" style="2" bestFit="1" customWidth="1"/>
    <col min="12035" max="12035" width="35.28515625" style="2" bestFit="1" customWidth="1"/>
    <col min="12036" max="12036" width="32.5703125" style="2" bestFit="1" customWidth="1"/>
    <col min="12037" max="12289" width="8.7109375" style="2"/>
    <col min="12290" max="12290" width="29.140625" style="2" bestFit="1" customWidth="1"/>
    <col min="12291" max="12291" width="35.28515625" style="2" bestFit="1" customWidth="1"/>
    <col min="12292" max="12292" width="32.5703125" style="2" bestFit="1" customWidth="1"/>
    <col min="12293" max="12545" width="8.7109375" style="2"/>
    <col min="12546" max="12546" width="29.140625" style="2" bestFit="1" customWidth="1"/>
    <col min="12547" max="12547" width="35.28515625" style="2" bestFit="1" customWidth="1"/>
    <col min="12548" max="12548" width="32.5703125" style="2" bestFit="1" customWidth="1"/>
    <col min="12549" max="12801" width="8.7109375" style="2"/>
    <col min="12802" max="12802" width="29.140625" style="2" bestFit="1" customWidth="1"/>
    <col min="12803" max="12803" width="35.28515625" style="2" bestFit="1" customWidth="1"/>
    <col min="12804" max="12804" width="32.5703125" style="2" bestFit="1" customWidth="1"/>
    <col min="12805" max="13057" width="8.7109375" style="2"/>
    <col min="13058" max="13058" width="29.140625" style="2" bestFit="1" customWidth="1"/>
    <col min="13059" max="13059" width="35.28515625" style="2" bestFit="1" customWidth="1"/>
    <col min="13060" max="13060" width="32.5703125" style="2" bestFit="1" customWidth="1"/>
    <col min="13061" max="13313" width="8.7109375" style="2"/>
    <col min="13314" max="13314" width="29.140625" style="2" bestFit="1" customWidth="1"/>
    <col min="13315" max="13315" width="35.28515625" style="2" bestFit="1" customWidth="1"/>
    <col min="13316" max="13316" width="32.5703125" style="2" bestFit="1" customWidth="1"/>
    <col min="13317" max="13569" width="8.7109375" style="2"/>
    <col min="13570" max="13570" width="29.140625" style="2" bestFit="1" customWidth="1"/>
    <col min="13571" max="13571" width="35.28515625" style="2" bestFit="1" customWidth="1"/>
    <col min="13572" max="13572" width="32.5703125" style="2" bestFit="1" customWidth="1"/>
    <col min="13573" max="13825" width="8.7109375" style="2"/>
    <col min="13826" max="13826" width="29.140625" style="2" bestFit="1" customWidth="1"/>
    <col min="13827" max="13827" width="35.28515625" style="2" bestFit="1" customWidth="1"/>
    <col min="13828" max="13828" width="32.5703125" style="2" bestFit="1" customWidth="1"/>
    <col min="13829" max="14081" width="8.7109375" style="2"/>
    <col min="14082" max="14082" width="29.140625" style="2" bestFit="1" customWidth="1"/>
    <col min="14083" max="14083" width="35.28515625" style="2" bestFit="1" customWidth="1"/>
    <col min="14084" max="14084" width="32.5703125" style="2" bestFit="1" customWidth="1"/>
    <col min="14085" max="14337" width="8.7109375" style="2"/>
    <col min="14338" max="14338" width="29.140625" style="2" bestFit="1" customWidth="1"/>
    <col min="14339" max="14339" width="35.28515625" style="2" bestFit="1" customWidth="1"/>
    <col min="14340" max="14340" width="32.5703125" style="2" bestFit="1" customWidth="1"/>
    <col min="14341" max="14593" width="8.7109375" style="2"/>
    <col min="14594" max="14594" width="29.140625" style="2" bestFit="1" customWidth="1"/>
    <col min="14595" max="14595" width="35.28515625" style="2" bestFit="1" customWidth="1"/>
    <col min="14596" max="14596" width="32.5703125" style="2" bestFit="1" customWidth="1"/>
    <col min="14597" max="14849" width="8.7109375" style="2"/>
    <col min="14850" max="14850" width="29.140625" style="2" bestFit="1" customWidth="1"/>
    <col min="14851" max="14851" width="35.28515625" style="2" bestFit="1" customWidth="1"/>
    <col min="14852" max="14852" width="32.5703125" style="2" bestFit="1" customWidth="1"/>
    <col min="14853" max="15105" width="8.7109375" style="2"/>
    <col min="15106" max="15106" width="29.140625" style="2" bestFit="1" customWidth="1"/>
    <col min="15107" max="15107" width="35.28515625" style="2" bestFit="1" customWidth="1"/>
    <col min="15108" max="15108" width="32.5703125" style="2" bestFit="1" customWidth="1"/>
    <col min="15109" max="15361" width="8.7109375" style="2"/>
    <col min="15362" max="15362" width="29.140625" style="2" bestFit="1" customWidth="1"/>
    <col min="15363" max="15363" width="35.28515625" style="2" bestFit="1" customWidth="1"/>
    <col min="15364" max="15364" width="32.5703125" style="2" bestFit="1" customWidth="1"/>
    <col min="15365" max="15617" width="8.7109375" style="2"/>
    <col min="15618" max="15618" width="29.140625" style="2" bestFit="1" customWidth="1"/>
    <col min="15619" max="15619" width="35.28515625" style="2" bestFit="1" customWidth="1"/>
    <col min="15620" max="15620" width="32.5703125" style="2" bestFit="1" customWidth="1"/>
    <col min="15621" max="15873" width="8.7109375" style="2"/>
    <col min="15874" max="15874" width="29.140625" style="2" bestFit="1" customWidth="1"/>
    <col min="15875" max="15875" width="35.28515625" style="2" bestFit="1" customWidth="1"/>
    <col min="15876" max="15876" width="32.5703125" style="2" bestFit="1" customWidth="1"/>
    <col min="15877" max="16129" width="8.7109375" style="2"/>
    <col min="16130" max="16130" width="29.140625" style="2" bestFit="1" customWidth="1"/>
    <col min="16131" max="16131" width="35.28515625" style="2" bestFit="1" customWidth="1"/>
    <col min="16132" max="16132" width="32.5703125" style="2" bestFit="1" customWidth="1"/>
    <col min="16133" max="16384" width="8.7109375" style="2"/>
  </cols>
  <sheetData>
    <row r="1" spans="1:24">
      <c r="A1" s="86" t="s">
        <v>248</v>
      </c>
    </row>
    <row r="3" spans="1:24">
      <c r="A3" s="63" t="s">
        <v>127</v>
      </c>
      <c r="B3" s="164" t="s">
        <v>153</v>
      </c>
      <c r="C3" s="165" t="s">
        <v>154</v>
      </c>
      <c r="D3" s="166" t="s">
        <v>155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</row>
    <row r="4" spans="1:24">
      <c r="A4" s="6">
        <v>2007</v>
      </c>
      <c r="B4" s="128">
        <v>0.152</v>
      </c>
      <c r="C4" s="129">
        <v>0.09</v>
      </c>
      <c r="D4" s="52">
        <v>0.121</v>
      </c>
    </row>
    <row r="5" spans="1:24">
      <c r="A5" s="6">
        <v>2008</v>
      </c>
      <c r="B5" s="128">
        <v>0.13100000000000001</v>
      </c>
      <c r="C5" s="129">
        <v>5.0999999999999997E-2</v>
      </c>
      <c r="D5" s="52">
        <v>7.0000000000000007E-2</v>
      </c>
    </row>
    <row r="6" spans="1:24">
      <c r="A6" s="6">
        <v>2009</v>
      </c>
      <c r="B6" s="128">
        <v>0.105</v>
      </c>
      <c r="C6" s="129">
        <v>4.2000000000000003E-2</v>
      </c>
      <c r="D6" s="52">
        <v>4.5999999999999999E-2</v>
      </c>
    </row>
    <row r="7" spans="1:24">
      <c r="A7" s="6">
        <v>2010</v>
      </c>
      <c r="B7" s="128">
        <v>0.127</v>
      </c>
      <c r="C7" s="129">
        <v>3.9E-2</v>
      </c>
      <c r="D7" s="52">
        <v>5.1999999999999998E-2</v>
      </c>
    </row>
    <row r="8" spans="1:24">
      <c r="A8" s="6">
        <v>2011</v>
      </c>
      <c r="B8" s="128">
        <v>0.14299999999999999</v>
      </c>
      <c r="C8" s="129">
        <v>6.2E-2</v>
      </c>
      <c r="D8" s="52">
        <v>7.3999999999999996E-2</v>
      </c>
    </row>
    <row r="9" spans="1:24">
      <c r="A9" s="6">
        <v>2012</v>
      </c>
      <c r="B9" s="128">
        <v>0.13400000000000001</v>
      </c>
      <c r="C9" s="129">
        <v>5.8999999999999997E-2</v>
      </c>
      <c r="D9" s="52">
        <v>3.9E-2</v>
      </c>
    </row>
    <row r="10" spans="1:24">
      <c r="A10" s="6">
        <v>2013</v>
      </c>
      <c r="B10" s="128">
        <v>0.16600000000000001</v>
      </c>
      <c r="C10" s="129">
        <v>7.1999999999999995E-2</v>
      </c>
      <c r="D10" s="52">
        <v>0.03</v>
      </c>
    </row>
    <row r="11" spans="1:24">
      <c r="A11" s="6">
        <v>2014</v>
      </c>
      <c r="B11" s="128">
        <v>0.14299999999999999</v>
      </c>
      <c r="C11" s="129">
        <v>7.4999999999999997E-2</v>
      </c>
      <c r="D11" s="52">
        <v>5.8000000000000003E-2</v>
      </c>
    </row>
    <row r="12" spans="1:24">
      <c r="A12" s="6">
        <v>2015</v>
      </c>
      <c r="B12" s="128">
        <v>0.127</v>
      </c>
      <c r="C12" s="129">
        <v>8.4000000000000005E-2</v>
      </c>
      <c r="D12" s="52">
        <v>7.9000000000000001E-2</v>
      </c>
    </row>
    <row r="13" spans="1:24">
      <c r="A13" s="6">
        <v>2016</v>
      </c>
      <c r="B13" s="128">
        <v>0.13100000000000001</v>
      </c>
      <c r="C13" s="129">
        <v>8.2000000000000003E-2</v>
      </c>
      <c r="D13" s="52">
        <v>8.6999999999999994E-2</v>
      </c>
    </row>
    <row r="14" spans="1:24">
      <c r="A14" s="6">
        <v>2017</v>
      </c>
      <c r="B14" s="128">
        <v>0.13900000000000001</v>
      </c>
      <c r="C14" s="129">
        <v>9.5000000000000001E-2</v>
      </c>
      <c r="D14" s="52">
        <v>9.9000000000000005E-2</v>
      </c>
    </row>
    <row r="15" spans="1:24">
      <c r="A15" s="9">
        <v>2018</v>
      </c>
      <c r="B15" s="128">
        <v>0.154</v>
      </c>
      <c r="C15" s="129">
        <v>0.13</v>
      </c>
      <c r="D15" s="52">
        <v>0.14299999999999999</v>
      </c>
    </row>
    <row r="16" spans="1:24">
      <c r="A16" s="9">
        <v>2019</v>
      </c>
      <c r="B16" s="128">
        <v>0.153</v>
      </c>
      <c r="C16" s="129">
        <v>0.122</v>
      </c>
      <c r="D16" s="52">
        <v>0.13700000000000001</v>
      </c>
    </row>
    <row r="17" spans="1:4">
      <c r="A17" s="9">
        <v>2020</v>
      </c>
      <c r="B17" s="128">
        <v>0.10299999999999999</v>
      </c>
      <c r="C17" s="129">
        <v>9.2999999999999999E-2</v>
      </c>
      <c r="D17" s="52">
        <v>0.109</v>
      </c>
    </row>
    <row r="18" spans="1:4">
      <c r="A18" s="96">
        <v>2021</v>
      </c>
      <c r="B18" s="130">
        <v>0.2</v>
      </c>
      <c r="C18" s="131">
        <v>8.8999999999999996E-2</v>
      </c>
      <c r="D18" s="55">
        <v>9.7000000000000003E-2</v>
      </c>
    </row>
    <row r="19" spans="1:4">
      <c r="B19" s="22"/>
      <c r="C19" s="22"/>
      <c r="D19" s="22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CB7B-9BF0-437C-BB05-402E7358E331}">
  <dimension ref="A1:D13"/>
  <sheetViews>
    <sheetView workbookViewId="0"/>
  </sheetViews>
  <sheetFormatPr defaultColWidth="9" defaultRowHeight="12.75"/>
  <cols>
    <col min="1" max="1" width="21.42578125" style="2" customWidth="1"/>
    <col min="2" max="2" width="33.140625" style="2" bestFit="1" customWidth="1"/>
    <col min="3" max="3" width="27.7109375" style="2" customWidth="1"/>
    <col min="4" max="4" width="36.7109375" style="2" customWidth="1"/>
    <col min="5" max="16384" width="9" style="2"/>
  </cols>
  <sheetData>
    <row r="1" spans="1:4">
      <c r="A1" s="86" t="s">
        <v>221</v>
      </c>
    </row>
    <row r="3" spans="1:4">
      <c r="A3" s="63" t="s">
        <v>115</v>
      </c>
      <c r="B3" s="63" t="s">
        <v>111</v>
      </c>
      <c r="C3" s="63" t="s">
        <v>112</v>
      </c>
      <c r="D3" s="63" t="s">
        <v>113</v>
      </c>
    </row>
    <row r="4" spans="1:4">
      <c r="A4" s="38">
        <v>42005</v>
      </c>
      <c r="B4" s="42">
        <v>3.97</v>
      </c>
      <c r="C4" s="42">
        <v>3.13</v>
      </c>
      <c r="D4" s="42">
        <v>2.79</v>
      </c>
    </row>
    <row r="5" spans="1:4">
      <c r="A5" s="38">
        <v>42370</v>
      </c>
      <c r="B5" s="42">
        <v>3.9</v>
      </c>
      <c r="C5" s="42">
        <v>2.94</v>
      </c>
      <c r="D5" s="42">
        <v>2.54</v>
      </c>
    </row>
    <row r="6" spans="1:4">
      <c r="A6" s="38">
        <v>42736</v>
      </c>
      <c r="B6" s="42">
        <v>3.66</v>
      </c>
      <c r="C6" s="42">
        <v>2.62</v>
      </c>
      <c r="D6" s="42">
        <v>2.21</v>
      </c>
    </row>
    <row r="7" spans="1:4">
      <c r="A7" s="38">
        <v>43101</v>
      </c>
      <c r="B7" s="42">
        <v>3.38</v>
      </c>
      <c r="C7" s="42">
        <v>2.33</v>
      </c>
      <c r="D7" s="42">
        <v>1.95</v>
      </c>
    </row>
    <row r="8" spans="1:4">
      <c r="A8" s="38">
        <v>43466</v>
      </c>
      <c r="B8" s="42">
        <v>2.98</v>
      </c>
      <c r="C8" s="42">
        <v>2.02</v>
      </c>
      <c r="D8" s="42">
        <v>1.65</v>
      </c>
    </row>
    <row r="9" spans="1:4">
      <c r="A9" s="38">
        <v>43831</v>
      </c>
      <c r="B9" s="42">
        <v>2.87</v>
      </c>
      <c r="C9" s="42">
        <v>1.86</v>
      </c>
      <c r="D9" s="42">
        <v>1.51</v>
      </c>
    </row>
    <row r="10" spans="1:4">
      <c r="A10" s="38">
        <v>44217</v>
      </c>
      <c r="B10" s="42">
        <v>2.67</v>
      </c>
      <c r="C10" s="42">
        <v>1.88</v>
      </c>
      <c r="D10" s="42">
        <v>1.55</v>
      </c>
    </row>
    <row r="11" spans="1:4">
      <c r="A11" s="38">
        <v>44460</v>
      </c>
      <c r="B11" s="42">
        <v>2.5499999999999998</v>
      </c>
      <c r="C11" s="42">
        <v>1.83</v>
      </c>
      <c r="D11" s="42">
        <v>1.5</v>
      </c>
    </row>
    <row r="12" spans="1:4">
      <c r="A12" s="39">
        <v>44805</v>
      </c>
      <c r="B12" s="43">
        <v>2.4900000000000002</v>
      </c>
      <c r="C12" s="43">
        <v>1.72</v>
      </c>
      <c r="D12" s="43">
        <v>1.5</v>
      </c>
    </row>
    <row r="13" spans="1:4">
      <c r="A13" s="148"/>
      <c r="B13" s="41"/>
      <c r="C13" s="41"/>
      <c r="D13" s="4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4A9D-AB43-4B26-A0AC-7B828A5D5876}">
  <dimension ref="A1:C15"/>
  <sheetViews>
    <sheetView workbookViewId="0"/>
  </sheetViews>
  <sheetFormatPr defaultColWidth="9.28515625" defaultRowHeight="12.75" customHeight="1"/>
  <cols>
    <col min="1" max="1" width="38.7109375" style="2" customWidth="1"/>
    <col min="2" max="2" width="48.7109375" style="2" customWidth="1"/>
    <col min="3" max="16384" width="9.28515625" style="2"/>
  </cols>
  <sheetData>
    <row r="1" spans="1:3" ht="12.75" customHeight="1">
      <c r="A1" s="86" t="s">
        <v>267</v>
      </c>
    </row>
    <row r="3" spans="1:3" ht="12.75" customHeight="1">
      <c r="A3" s="20"/>
      <c r="B3" s="143" t="s">
        <v>293</v>
      </c>
    </row>
    <row r="4" spans="1:3" ht="12.75" customHeight="1">
      <c r="A4" s="21" t="s">
        <v>261</v>
      </c>
      <c r="B4" s="149">
        <v>1.5</v>
      </c>
    </row>
    <row r="5" spans="1:3" ht="12.75" customHeight="1">
      <c r="A5" s="150" t="s">
        <v>262</v>
      </c>
      <c r="B5" s="151">
        <v>0.39873417721518983</v>
      </c>
    </row>
    <row r="6" spans="1:3" ht="12.75" customHeight="1">
      <c r="A6" s="87"/>
      <c r="B6" s="113"/>
    </row>
    <row r="7" spans="1:3" ht="12.75" customHeight="1">
      <c r="A7" s="20"/>
      <c r="B7" s="143" t="s">
        <v>294</v>
      </c>
    </row>
    <row r="8" spans="1:3" ht="12.75" customHeight="1">
      <c r="A8" s="21" t="s">
        <v>263</v>
      </c>
      <c r="B8" s="149">
        <v>1.71</v>
      </c>
    </row>
    <row r="9" spans="1:3" ht="12.75" customHeight="1">
      <c r="A9" s="150" t="s">
        <v>264</v>
      </c>
      <c r="B9" s="151">
        <v>0.78000000000000025</v>
      </c>
      <c r="C9" s="118"/>
    </row>
    <row r="10" spans="1:3" ht="12.75" customHeight="1">
      <c r="A10" s="87"/>
      <c r="B10" s="113"/>
      <c r="C10" s="118"/>
    </row>
    <row r="11" spans="1:3" ht="12.75" customHeight="1">
      <c r="A11" s="20"/>
      <c r="B11" s="143" t="s">
        <v>295</v>
      </c>
    </row>
    <row r="12" spans="1:3" ht="12.75" customHeight="1">
      <c r="A12" s="21" t="s">
        <v>265</v>
      </c>
      <c r="B12" s="149">
        <v>1.722</v>
      </c>
    </row>
    <row r="13" spans="1:3" ht="12.75" customHeight="1">
      <c r="A13" s="150" t="s">
        <v>266</v>
      </c>
      <c r="B13" s="151">
        <v>-0.77</v>
      </c>
    </row>
    <row r="14" spans="1:3" ht="12.75" customHeight="1">
      <c r="B14" s="22"/>
    </row>
    <row r="15" spans="1:3" ht="12.75" customHeight="1">
      <c r="B15" s="22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D53B-76D8-45EB-91E3-95C61232D06F}">
  <dimension ref="A1:E12"/>
  <sheetViews>
    <sheetView workbookViewId="0"/>
  </sheetViews>
  <sheetFormatPr defaultColWidth="9.140625" defaultRowHeight="12.75" customHeight="1"/>
  <cols>
    <col min="1" max="1" width="20.7109375" style="2" customWidth="1"/>
    <col min="2" max="2" width="18.7109375" style="2" customWidth="1"/>
    <col min="3" max="3" width="22.7109375" style="2" customWidth="1"/>
    <col min="4" max="4" width="8" style="2" customWidth="1"/>
    <col min="5" max="5" width="11.85546875" style="2" customWidth="1"/>
    <col min="6" max="6" width="11.140625" style="2" customWidth="1"/>
    <col min="7" max="7" width="11.5703125" style="2" customWidth="1"/>
    <col min="8" max="8" width="9.140625" style="2"/>
    <col min="9" max="9" width="10" style="2" customWidth="1"/>
    <col min="10" max="10" width="12.42578125" style="2" customWidth="1"/>
    <col min="11" max="16384" width="9.140625" style="2"/>
  </cols>
  <sheetData>
    <row r="1" spans="1:5" ht="12.75" customHeight="1">
      <c r="A1" s="86" t="s">
        <v>250</v>
      </c>
      <c r="B1" s="87"/>
      <c r="C1" s="87"/>
      <c r="D1" s="87"/>
      <c r="E1" s="87"/>
    </row>
    <row r="3" spans="1:5" ht="12.75" customHeight="1">
      <c r="A3" s="63"/>
      <c r="B3" s="63" t="s">
        <v>188</v>
      </c>
      <c r="C3" s="63" t="s">
        <v>189</v>
      </c>
    </row>
    <row r="4" spans="1:5" ht="12.75" customHeight="1">
      <c r="A4" s="21" t="s">
        <v>296</v>
      </c>
      <c r="B4" s="152">
        <v>7.0000000000000007E-2</v>
      </c>
      <c r="C4" s="152">
        <v>0.93</v>
      </c>
    </row>
    <row r="5" spans="1:5" ht="12.75" customHeight="1">
      <c r="A5" s="21" t="s">
        <v>101</v>
      </c>
      <c r="B5" s="152">
        <v>0.28999999999999998</v>
      </c>
      <c r="C5" s="152">
        <v>0.71</v>
      </c>
    </row>
    <row r="6" spans="1:5" ht="12.75" customHeight="1">
      <c r="A6" s="21" t="s">
        <v>100</v>
      </c>
      <c r="B6" s="152">
        <v>0.49</v>
      </c>
      <c r="C6" s="152">
        <v>0.51</v>
      </c>
    </row>
    <row r="7" spans="1:5" ht="12.75" customHeight="1">
      <c r="A7" s="21" t="s">
        <v>102</v>
      </c>
      <c r="B7" s="152">
        <v>0.74</v>
      </c>
      <c r="C7" s="152">
        <v>0.26</v>
      </c>
    </row>
    <row r="8" spans="1:5" ht="12.75" customHeight="1">
      <c r="A8" s="21" t="s">
        <v>94</v>
      </c>
      <c r="B8" s="152">
        <v>0.76</v>
      </c>
      <c r="C8" s="152">
        <v>0.24</v>
      </c>
    </row>
    <row r="9" spans="1:5" ht="12.75" customHeight="1">
      <c r="A9" s="21" t="s">
        <v>92</v>
      </c>
      <c r="B9" s="152">
        <v>0.8</v>
      </c>
      <c r="C9" s="152">
        <v>0.2</v>
      </c>
    </row>
    <row r="10" spans="1:5" ht="12.75" customHeight="1">
      <c r="A10" s="21" t="s">
        <v>195</v>
      </c>
      <c r="B10" s="152">
        <v>0.81</v>
      </c>
      <c r="C10" s="152">
        <v>0.19</v>
      </c>
    </row>
    <row r="11" spans="1:5" ht="12.75" customHeight="1">
      <c r="A11" s="21" t="s">
        <v>297</v>
      </c>
      <c r="B11" s="152">
        <v>0.95</v>
      </c>
      <c r="C11" s="152">
        <v>0.05</v>
      </c>
    </row>
    <row r="12" spans="1:5" ht="12.75" customHeight="1">
      <c r="A12" s="150" t="s">
        <v>96</v>
      </c>
      <c r="B12" s="153">
        <v>0.78</v>
      </c>
      <c r="C12" s="153">
        <v>0.22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4345A-1E75-4152-A06B-30965E0C062A}">
  <dimension ref="A1:D17"/>
  <sheetViews>
    <sheetView workbookViewId="0"/>
  </sheetViews>
  <sheetFormatPr defaultRowHeight="12.75" customHeight="1"/>
  <cols>
    <col min="1" max="1" width="65.28515625" style="154" bestFit="1" customWidth="1"/>
    <col min="2" max="2" width="18.7109375" style="154" customWidth="1"/>
    <col min="3" max="3" width="22.7109375" style="154" customWidth="1"/>
    <col min="4" max="16384" width="9.140625" style="154"/>
  </cols>
  <sheetData>
    <row r="1" spans="1:4" ht="12.75" customHeight="1">
      <c r="A1" s="86" t="s">
        <v>269</v>
      </c>
    </row>
    <row r="3" spans="1:4" ht="12.75" customHeight="1">
      <c r="A3" s="155" t="s">
        <v>184</v>
      </c>
      <c r="B3" s="143" t="s">
        <v>121</v>
      </c>
      <c r="C3" s="143" t="s">
        <v>120</v>
      </c>
      <c r="D3" s="156"/>
    </row>
    <row r="4" spans="1:4" ht="12.75" customHeight="1">
      <c r="A4" s="157" t="s">
        <v>97</v>
      </c>
      <c r="B4" s="158">
        <v>6.8652389236302201E-3</v>
      </c>
      <c r="C4" s="158">
        <v>1.29383710423741E-2</v>
      </c>
    </row>
    <row r="5" spans="1:4" ht="12.75" customHeight="1">
      <c r="A5" s="157" t="s">
        <v>122</v>
      </c>
      <c r="B5" s="158">
        <v>1.6403912281179898E-2</v>
      </c>
      <c r="C5" s="158">
        <v>5.0741120654373202E-2</v>
      </c>
    </row>
    <row r="6" spans="1:4" ht="12.75" customHeight="1">
      <c r="A6" s="159" t="s">
        <v>91</v>
      </c>
      <c r="B6" s="158">
        <v>1.6734017240336799E-2</v>
      </c>
      <c r="C6" s="158">
        <v>2.9990841620763601E-2</v>
      </c>
    </row>
    <row r="7" spans="1:4" ht="12.75" customHeight="1">
      <c r="A7" s="159" t="s">
        <v>123</v>
      </c>
      <c r="B7" s="158">
        <v>2.0166104486198402E-2</v>
      </c>
      <c r="C7" s="158">
        <v>7.9903010763755097E-2</v>
      </c>
    </row>
    <row r="8" spans="1:4" ht="12.75" customHeight="1">
      <c r="A8" s="157" t="s">
        <v>98</v>
      </c>
      <c r="B8" s="158">
        <v>3.1875627738633103E-2</v>
      </c>
      <c r="C8" s="158">
        <v>6.8704167197125104E-2</v>
      </c>
    </row>
    <row r="9" spans="1:4" ht="12.75" customHeight="1">
      <c r="A9" s="159" t="s">
        <v>268</v>
      </c>
      <c r="B9" s="158">
        <v>5.71119820334864E-2</v>
      </c>
      <c r="C9" s="158">
        <v>0.16175429067323699</v>
      </c>
    </row>
    <row r="10" spans="1:4" ht="12.75" customHeight="1">
      <c r="A10" s="160" t="s">
        <v>124</v>
      </c>
      <c r="B10" s="158">
        <v>7.14435203907927E-2</v>
      </c>
      <c r="C10" s="158">
        <v>0.166402244213051</v>
      </c>
    </row>
    <row r="11" spans="1:4" ht="12.75" customHeight="1">
      <c r="A11" s="160" t="s">
        <v>93</v>
      </c>
      <c r="B11" s="158">
        <v>7.2244049640030006E-2</v>
      </c>
      <c r="C11" s="158">
        <v>0.147090901560925</v>
      </c>
    </row>
    <row r="12" spans="1:4" ht="12.75" customHeight="1">
      <c r="A12" s="160" t="s">
        <v>95</v>
      </c>
      <c r="B12" s="158">
        <v>8.9183386748948601E-2</v>
      </c>
      <c r="C12" s="158">
        <v>9.1785797845550299E-2</v>
      </c>
    </row>
    <row r="13" spans="1:4" ht="12.75" customHeight="1">
      <c r="A13" s="157" t="s">
        <v>125</v>
      </c>
      <c r="B13" s="158">
        <v>0.17433422632065501</v>
      </c>
      <c r="C13" s="158">
        <v>3.5220840942283602E-2</v>
      </c>
    </row>
    <row r="14" spans="1:4" ht="12.75" customHeight="1">
      <c r="A14" s="161" t="s">
        <v>126</v>
      </c>
      <c r="B14" s="162">
        <v>0.44363793419610897</v>
      </c>
      <c r="C14" s="162">
        <v>0.15546841348656201</v>
      </c>
    </row>
    <row r="15" spans="1:4" ht="12.75" customHeight="1">
      <c r="B15" s="163"/>
      <c r="C15" s="163"/>
    </row>
    <row r="16" spans="1:4" ht="12.75" customHeight="1">
      <c r="B16" s="163"/>
      <c r="C16" s="163"/>
    </row>
    <row r="17" spans="2:2" ht="12.75" customHeight="1">
      <c r="B17" s="16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Notice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Chart 32</vt:lpstr>
      <vt:lpstr>Chart 33</vt:lpstr>
      <vt:lpstr>Chart 34</vt:lpstr>
      <vt:lpstr>Chart 35</vt:lpstr>
      <vt:lpstr>Chart 36</vt:lpstr>
      <vt:lpstr>Chart 37</vt:lpstr>
      <vt:lpstr>Chart 38</vt:lpstr>
      <vt:lpstr>Chart 39</vt:lpstr>
      <vt:lpstr>Chart 40</vt:lpstr>
      <vt:lpstr>Chart 41</vt:lpstr>
      <vt:lpstr>Chart 42</vt:lpstr>
      <vt:lpstr>Chart 43</vt:lpstr>
      <vt:lpstr>Chart 44</vt:lpstr>
      <vt:lpstr>Chart 45</vt:lpstr>
      <vt:lpstr>Chart 46</vt:lpstr>
      <vt:lpstr>Chart 47</vt:lpstr>
      <vt:lpstr>Chart 48</vt:lpstr>
      <vt:lpstr>Chart 49</vt:lpstr>
      <vt:lpstr>Chart 50</vt:lpstr>
    </vt:vector>
  </TitlesOfParts>
  <Company>WCIRB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Kezerian</dc:creator>
  <cp:lastModifiedBy>Tony Milano</cp:lastModifiedBy>
  <dcterms:created xsi:type="dcterms:W3CDTF">2017-07-24T21:07:57Z</dcterms:created>
  <dcterms:modified xsi:type="dcterms:W3CDTF">2023-07-18T23:18:46Z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f8a7aa-03d8-4d7e-81ce-cbbd96e8ad1d_Enabled">
    <vt:lpwstr>true</vt:lpwstr>
  </property>
  <property fmtid="{D5CDD505-2E9C-101B-9397-08002B2CF9AE}" pid="3" name="MSIP_Label_39f8a7aa-03d8-4d7e-81ce-cbbd96e8ad1d_SetDate">
    <vt:lpwstr>2021-07-14T16:09:09Z</vt:lpwstr>
  </property>
  <property fmtid="{D5CDD505-2E9C-101B-9397-08002B2CF9AE}" pid="4" name="MSIP_Label_39f8a7aa-03d8-4d7e-81ce-cbbd96e8ad1d_Method">
    <vt:lpwstr>Standard</vt:lpwstr>
  </property>
  <property fmtid="{D5CDD505-2E9C-101B-9397-08002B2CF9AE}" pid="5" name="MSIP_Label_39f8a7aa-03d8-4d7e-81ce-cbbd96e8ad1d_Name">
    <vt:lpwstr>General</vt:lpwstr>
  </property>
  <property fmtid="{D5CDD505-2E9C-101B-9397-08002B2CF9AE}" pid="6" name="MSIP_Label_39f8a7aa-03d8-4d7e-81ce-cbbd96e8ad1d_SiteId">
    <vt:lpwstr>ee890d36-04de-4fa7-b4c3-bda5c1b65710</vt:lpwstr>
  </property>
  <property fmtid="{D5CDD505-2E9C-101B-9397-08002B2CF9AE}" pid="7" name="MSIP_Label_39f8a7aa-03d8-4d7e-81ce-cbbd96e8ad1d_ActionId">
    <vt:lpwstr>f92466af-26c4-4702-baac-13cdd52b0df1</vt:lpwstr>
  </property>
  <property fmtid="{D5CDD505-2E9C-101B-9397-08002B2CF9AE}" pid="8" name="MSIP_Label_39f8a7aa-03d8-4d7e-81ce-cbbd96e8ad1d_ContentBits">
    <vt:lpwstr>0</vt:lpwstr>
  </property>
</Properties>
</file>